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andrew/Library/Mobile Documents/com~apple~CloudDocs/COVID/"/>
    </mc:Choice>
  </mc:AlternateContent>
  <xr:revisionPtr revIDLastSave="0" documentId="8_{612D9FC0-F8B4-6B4C-B512-BC7FBD062E41}" xr6:coauthVersionLast="47" xr6:coauthVersionMax="47" xr10:uidLastSave="{00000000-0000-0000-0000-000000000000}"/>
  <bookViews>
    <workbookView xWindow="0" yWindow="680" windowWidth="30240" windowHeight="17720" xr2:uid="{00000000-000D-0000-FFFF-FFFF00000000}"/>
  </bookViews>
  <sheets>
    <sheet name="Quarterly summa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34" i="1" l="1"/>
  <c r="AT34" i="1"/>
  <c r="AS34" i="1"/>
  <c r="AR34" i="1"/>
  <c r="AQ34" i="1"/>
  <c r="AP34" i="1"/>
  <c r="AO34" i="1"/>
  <c r="AN34" i="1"/>
  <c r="AM34" i="1"/>
  <c r="AL34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AU33" i="1"/>
  <c r="AT33" i="1"/>
  <c r="AS33" i="1"/>
  <c r="AR33" i="1"/>
  <c r="AQ33" i="1"/>
  <c r="AP33" i="1"/>
  <c r="AO33" i="1"/>
  <c r="AN33" i="1"/>
  <c r="AM33" i="1"/>
  <c r="AL33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AU32" i="1"/>
  <c r="AT32" i="1"/>
  <c r="AS32" i="1"/>
  <c r="AR32" i="1"/>
  <c r="AQ32" i="1"/>
  <c r="AP32" i="1"/>
  <c r="AO32" i="1"/>
  <c r="AN32" i="1"/>
  <c r="AM32" i="1"/>
  <c r="AL32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AU31" i="1"/>
  <c r="AT31" i="1"/>
  <c r="AS31" i="1"/>
  <c r="AR31" i="1"/>
  <c r="AQ31" i="1"/>
  <c r="AP31" i="1"/>
  <c r="AO31" i="1"/>
  <c r="AN31" i="1"/>
  <c r="AM31" i="1"/>
  <c r="AL31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AU30" i="1"/>
  <c r="AT30" i="1"/>
  <c r="AS30" i="1"/>
  <c r="AR30" i="1"/>
  <c r="AQ30" i="1"/>
  <c r="AP30" i="1"/>
  <c r="AO30" i="1"/>
  <c r="AN30" i="1"/>
  <c r="AM30" i="1"/>
  <c r="AL30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AU26" i="1"/>
  <c r="AT26" i="1"/>
  <c r="AS26" i="1"/>
  <c r="AR26" i="1"/>
  <c r="AQ26" i="1"/>
  <c r="AP26" i="1"/>
  <c r="AO26" i="1"/>
  <c r="AN26" i="1"/>
  <c r="AM26" i="1"/>
  <c r="AL26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AU25" i="1"/>
  <c r="AT25" i="1"/>
  <c r="AS25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AU23" i="1"/>
  <c r="AT23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B18" i="1"/>
  <c r="AV17" i="1"/>
  <c r="AU17" i="1"/>
  <c r="AT17" i="1"/>
  <c r="AS17" i="1"/>
  <c r="AR17" i="1"/>
  <c r="AQ17" i="1"/>
  <c r="AP17" i="1"/>
  <c r="AO17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AV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</calcChain>
</file>

<file path=xl/sharedStrings.xml><?xml version="1.0" encoding="utf-8"?>
<sst xmlns="http://schemas.openxmlformats.org/spreadsheetml/2006/main" count="81" uniqueCount="23">
  <si>
    <t>Canada study permit holders — quarterly education-level summary</t>
  </si>
  <si>
    <t>Canada total; values are grouped by the quarter in which the permit entered into force.</t>
  </si>
  <si>
    <t>Education level</t>
  </si>
  <si>
    <t>Quarter</t>
  </si>
  <si>
    <t>Q1</t>
  </si>
  <si>
    <t>Q2</t>
  </si>
  <si>
    <t>Q3</t>
  </si>
  <si>
    <t>Q4</t>
  </si>
  <si>
    <t>Secondary or less</t>
  </si>
  <si>
    <t>Postsecondary</t>
  </si>
  <si>
    <t>Other studies</t>
  </si>
  <si>
    <t>Education level not stated</t>
  </si>
  <si>
    <t>Canada total</t>
  </si>
  <si>
    <t>Education level as % of Canada total</t>
  </si>
  <si>
    <t>Year-over-year change by quarter</t>
  </si>
  <si>
    <t>Two-year change by quarter</t>
  </si>
  <si>
    <t>Notes</t>
  </si>
  <si>
    <t>Coverage</t>
  </si>
  <si>
    <t>2026 Q3 is partial: July 2026 only. It is not used in either change-comparison table.</t>
  </si>
  <si>
    <t>Data limits</t>
  </si>
  <si>
    <t>IRCC suppresses values between 0 and 5 and rounds other values to the nearest 5. Row totals may not equal the sum of education levels.</t>
  </si>
  <si>
    <t>Source</t>
  </si>
  <si>
    <t>https://www.ircc.canada.ca/opendata-donneesouvertes/data/FR_ODP-TR-Study-IS_PT_study_level_sign.xlsx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</si>
</sst>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;\-"/>
    <numFmt numFmtId="165" formatCode="0.0%"/>
    <numFmt numFmtId="166" formatCode="0.0%;\(0.0%\);\-"/>
  </numFmts>
  <fonts count="8">
    <font>
      <sz val="11"/>
      <name val="Carlito"/>
    </font>
    <font>
      <b/>
      <sz val="16"/>
      <color rgb="FF1F1F1F"/>
      <name val="Carlito"/>
    </font>
    <font>
      <i/>
      <sz val="10"/>
      <color rgb="FF666666"/>
      <name val="Carlito"/>
    </font>
    <font>
      <b/>
      <sz val="11"/>
      <color rgb="FFFFFFFF"/>
      <name val="Carlito"/>
    </font>
    <font>
      <b/>
      <sz val="11"/>
      <color rgb="FF1F1F1F"/>
      <name val="Carlito"/>
    </font>
    <font>
      <sz val="10"/>
      <color rgb="FF333333"/>
      <name val="Carlito"/>
    </font>
    <font>
      <b/>
      <sz val="10"/>
      <color rgb="FF333333"/>
      <name val="Carlito"/>
    </font>
    <font>
      <sz val="9"/>
      <color rgb="FF666666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EF4FA"/>
      </patternFill>
    </fill>
    <fill>
      <patternFill patternType="solid">
        <fgColor rgb="FFDCE6F1"/>
      </patternFill>
    </fill>
  </fills>
  <borders count="13">
    <border>
      <left/>
      <right/>
      <top/>
      <bottom/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 style="thin">
        <color rgb="FF9FBAD0"/>
      </left>
      <right/>
      <top style="thin">
        <color rgb="FF9FBAD0"/>
      </top>
      <bottom style="thin">
        <color rgb="FF9FBAD0"/>
      </bottom>
      <diagonal/>
    </border>
    <border>
      <left/>
      <right/>
      <top style="thin">
        <color rgb="FF9FBAD0"/>
      </top>
      <bottom style="thin">
        <color rgb="FF9FBAD0"/>
      </bottom>
      <diagonal/>
    </border>
    <border>
      <left/>
      <right style="thin">
        <color rgb="FF9FBAD0"/>
      </right>
      <top style="thin">
        <color rgb="FF9FBAD0"/>
      </top>
      <bottom style="thin">
        <color rgb="FF9FBAD0"/>
      </bottom>
      <diagonal/>
    </border>
    <border>
      <left style="thin">
        <color rgb="FF1F4E78"/>
      </left>
      <right/>
      <top style="thin">
        <color rgb="FF1F4E78"/>
      </top>
      <bottom/>
      <diagonal/>
    </border>
    <border>
      <left/>
      <right/>
      <top style="thin">
        <color rgb="FF1F4E78"/>
      </top>
      <bottom/>
      <diagonal/>
    </border>
    <border>
      <left/>
      <right style="thin">
        <color rgb="FF1F4E78"/>
      </right>
      <top style="thin">
        <color rgb="FF1F4E78"/>
      </top>
      <bottom/>
      <diagonal/>
    </border>
    <border>
      <left style="thin">
        <color rgb="FF1F4E78"/>
      </left>
      <right/>
      <top/>
      <bottom style="thin">
        <color rgb="FF1F4E78"/>
      </bottom>
      <diagonal/>
    </border>
    <border>
      <left/>
      <right/>
      <top/>
      <bottom style="thin">
        <color rgb="FF1F4E78"/>
      </bottom>
      <diagonal/>
    </border>
    <border>
      <left/>
      <right style="thin">
        <color rgb="FF1F4E78"/>
      </right>
      <top/>
      <bottom style="thin">
        <color rgb="FF1F4E78"/>
      </bottom>
      <diagonal/>
    </border>
    <border>
      <left/>
      <right/>
      <top style="thin">
        <color rgb="FFD9E2F3"/>
      </top>
      <bottom style="double">
        <color rgb="FF9FBAD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0" fillId="0" borderId="1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165" fontId="0" fillId="0" borderId="2" xfId="0" applyNumberFormat="1" applyBorder="1" applyAlignment="1">
      <alignment horizontal="right" vertical="center"/>
    </xf>
    <xf numFmtId="166" fontId="0" fillId="0" borderId="1" xfId="0" applyNumberFormat="1" applyBorder="1" applyAlignment="1">
      <alignment horizontal="right" vertical="center"/>
    </xf>
    <xf numFmtId="166" fontId="0" fillId="0" borderId="2" xfId="0" applyNumberFormat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4" borderId="3" xfId="0" applyFont="1" applyFill="1" applyBorder="1"/>
    <xf numFmtId="0" fontId="4" fillId="4" borderId="4" xfId="0" applyFont="1" applyFill="1" applyBorder="1"/>
    <xf numFmtId="0" fontId="4" fillId="4" borderId="5" xfId="0" applyFont="1" applyFill="1" applyBorder="1"/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164" fontId="4" fillId="3" borderId="12" xfId="0" applyNumberFormat="1" applyFont="1" applyFill="1" applyBorder="1" applyAlignment="1">
      <alignment horizontal="right" vertical="center"/>
    </xf>
    <xf numFmtId="165" fontId="4" fillId="3" borderId="12" xfId="0" applyNumberFormat="1" applyFont="1" applyFill="1" applyBorder="1" applyAlignment="1">
      <alignment horizontal="right" vertical="center"/>
    </xf>
    <xf numFmtId="166" fontId="4" fillId="3" borderId="1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71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8.83203125" defaultRowHeight="15"/>
  <cols>
    <col min="1" max="1" width="30" customWidth="1"/>
    <col min="2" max="48" width="12" customWidth="1"/>
  </cols>
  <sheetData>
    <row r="1" spans="1:48" ht="2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ht="18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4" spans="1:48" ht="22" customHeight="1">
      <c r="A4" s="24" t="s">
        <v>2</v>
      </c>
      <c r="B4" s="14">
        <v>2015</v>
      </c>
      <c r="C4" s="14">
        <v>2015</v>
      </c>
      <c r="D4" s="14">
        <v>2015</v>
      </c>
      <c r="E4" s="14">
        <v>2015</v>
      </c>
      <c r="F4" s="14">
        <v>2016</v>
      </c>
      <c r="G4" s="14">
        <v>2016</v>
      </c>
      <c r="H4" s="14">
        <v>2016</v>
      </c>
      <c r="I4" s="14">
        <v>2016</v>
      </c>
      <c r="J4" s="14">
        <v>2017</v>
      </c>
      <c r="K4" s="14">
        <v>2017</v>
      </c>
      <c r="L4" s="14">
        <v>2017</v>
      </c>
      <c r="M4" s="14">
        <v>2017</v>
      </c>
      <c r="N4" s="14">
        <v>2018</v>
      </c>
      <c r="O4" s="14">
        <v>2018</v>
      </c>
      <c r="P4" s="14">
        <v>2018</v>
      </c>
      <c r="Q4" s="14">
        <v>2018</v>
      </c>
      <c r="R4" s="14">
        <v>2019</v>
      </c>
      <c r="S4" s="14">
        <v>2019</v>
      </c>
      <c r="T4" s="14">
        <v>2019</v>
      </c>
      <c r="U4" s="14">
        <v>2019</v>
      </c>
      <c r="V4" s="14">
        <v>2020</v>
      </c>
      <c r="W4" s="14">
        <v>2020</v>
      </c>
      <c r="X4" s="14">
        <v>2020</v>
      </c>
      <c r="Y4" s="14">
        <v>2020</v>
      </c>
      <c r="Z4" s="14">
        <v>2021</v>
      </c>
      <c r="AA4" s="14">
        <v>2021</v>
      </c>
      <c r="AB4" s="14">
        <v>2021</v>
      </c>
      <c r="AC4" s="14">
        <v>2021</v>
      </c>
      <c r="AD4" s="14">
        <v>2022</v>
      </c>
      <c r="AE4" s="14">
        <v>2022</v>
      </c>
      <c r="AF4" s="14">
        <v>2022</v>
      </c>
      <c r="AG4" s="14">
        <v>2022</v>
      </c>
      <c r="AH4" s="14">
        <v>2023</v>
      </c>
      <c r="AI4" s="14">
        <v>2023</v>
      </c>
      <c r="AJ4" s="14">
        <v>2023</v>
      </c>
      <c r="AK4" s="14">
        <v>2023</v>
      </c>
      <c r="AL4" s="14">
        <v>2024</v>
      </c>
      <c r="AM4" s="14">
        <v>2024</v>
      </c>
      <c r="AN4" s="14">
        <v>2024</v>
      </c>
      <c r="AO4" s="14">
        <v>2024</v>
      </c>
      <c r="AP4" s="14">
        <v>2025</v>
      </c>
      <c r="AQ4" s="14">
        <v>2025</v>
      </c>
      <c r="AR4" s="14">
        <v>2025</v>
      </c>
      <c r="AS4" s="14">
        <v>2025</v>
      </c>
      <c r="AT4" s="14">
        <v>2026</v>
      </c>
      <c r="AU4" s="14">
        <v>2026</v>
      </c>
      <c r="AV4" s="15">
        <v>2026</v>
      </c>
    </row>
    <row r="5" spans="1:48" ht="22" customHeight="1">
      <c r="A5" s="25" t="s">
        <v>3</v>
      </c>
      <c r="B5" s="16" t="s">
        <v>4</v>
      </c>
      <c r="C5" s="16" t="s">
        <v>5</v>
      </c>
      <c r="D5" s="16" t="s">
        <v>6</v>
      </c>
      <c r="E5" s="16" t="s">
        <v>7</v>
      </c>
      <c r="F5" s="16" t="s">
        <v>4</v>
      </c>
      <c r="G5" s="16" t="s">
        <v>5</v>
      </c>
      <c r="H5" s="16" t="s">
        <v>6</v>
      </c>
      <c r="I5" s="16" t="s">
        <v>7</v>
      </c>
      <c r="J5" s="16" t="s">
        <v>4</v>
      </c>
      <c r="K5" s="16" t="s">
        <v>5</v>
      </c>
      <c r="L5" s="16" t="s">
        <v>6</v>
      </c>
      <c r="M5" s="16" t="s">
        <v>7</v>
      </c>
      <c r="N5" s="16" t="s">
        <v>4</v>
      </c>
      <c r="O5" s="16" t="s">
        <v>5</v>
      </c>
      <c r="P5" s="16" t="s">
        <v>6</v>
      </c>
      <c r="Q5" s="16" t="s">
        <v>7</v>
      </c>
      <c r="R5" s="16" t="s">
        <v>4</v>
      </c>
      <c r="S5" s="16" t="s">
        <v>5</v>
      </c>
      <c r="T5" s="16" t="s">
        <v>6</v>
      </c>
      <c r="U5" s="16" t="s">
        <v>7</v>
      </c>
      <c r="V5" s="16" t="s">
        <v>4</v>
      </c>
      <c r="W5" s="16" t="s">
        <v>5</v>
      </c>
      <c r="X5" s="16" t="s">
        <v>6</v>
      </c>
      <c r="Y5" s="16" t="s">
        <v>7</v>
      </c>
      <c r="Z5" s="16" t="s">
        <v>4</v>
      </c>
      <c r="AA5" s="16" t="s">
        <v>5</v>
      </c>
      <c r="AB5" s="16" t="s">
        <v>6</v>
      </c>
      <c r="AC5" s="16" t="s">
        <v>7</v>
      </c>
      <c r="AD5" s="16" t="s">
        <v>4</v>
      </c>
      <c r="AE5" s="16" t="s">
        <v>5</v>
      </c>
      <c r="AF5" s="16" t="s">
        <v>6</v>
      </c>
      <c r="AG5" s="16" t="s">
        <v>7</v>
      </c>
      <c r="AH5" s="16" t="s">
        <v>4</v>
      </c>
      <c r="AI5" s="16" t="s">
        <v>5</v>
      </c>
      <c r="AJ5" s="16" t="s">
        <v>6</v>
      </c>
      <c r="AK5" s="16" t="s">
        <v>7</v>
      </c>
      <c r="AL5" s="16" t="s">
        <v>4</v>
      </c>
      <c r="AM5" s="16" t="s">
        <v>5</v>
      </c>
      <c r="AN5" s="16" t="s">
        <v>6</v>
      </c>
      <c r="AO5" s="16" t="s">
        <v>7</v>
      </c>
      <c r="AP5" s="16" t="s">
        <v>4</v>
      </c>
      <c r="AQ5" s="16" t="s">
        <v>5</v>
      </c>
      <c r="AR5" s="16" t="s">
        <v>6</v>
      </c>
      <c r="AS5" s="16" t="s">
        <v>7</v>
      </c>
      <c r="AT5" s="16" t="s">
        <v>4</v>
      </c>
      <c r="AU5" s="16" t="s">
        <v>5</v>
      </c>
      <c r="AV5" s="17" t="s">
        <v>6</v>
      </c>
    </row>
    <row r="6" spans="1:48">
      <c r="A6" s="6" t="s">
        <v>8</v>
      </c>
      <c r="B6" s="8">
        <v>7475</v>
      </c>
      <c r="C6" s="8">
        <v>7310</v>
      </c>
      <c r="D6" s="8">
        <v>28495</v>
      </c>
      <c r="E6" s="8">
        <v>7470</v>
      </c>
      <c r="F6" s="8">
        <v>9995</v>
      </c>
      <c r="G6" s="8">
        <v>12260</v>
      </c>
      <c r="H6" s="8">
        <v>27540</v>
      </c>
      <c r="I6" s="8">
        <v>8180</v>
      </c>
      <c r="J6" s="8">
        <v>8915</v>
      </c>
      <c r="K6" s="8">
        <v>10045</v>
      </c>
      <c r="L6" s="8">
        <v>35815</v>
      </c>
      <c r="M6" s="8">
        <v>9385</v>
      </c>
      <c r="N6" s="8">
        <v>9555</v>
      </c>
      <c r="O6" s="8">
        <v>15450</v>
      </c>
      <c r="P6" s="8">
        <v>30300</v>
      </c>
      <c r="Q6" s="8">
        <v>10645</v>
      </c>
      <c r="R6" s="8">
        <v>12825</v>
      </c>
      <c r="S6" s="8">
        <v>15240</v>
      </c>
      <c r="T6" s="8">
        <v>34210</v>
      </c>
      <c r="U6" s="8">
        <v>9140</v>
      </c>
      <c r="V6" s="8">
        <v>8660</v>
      </c>
      <c r="W6" s="8">
        <v>13580</v>
      </c>
      <c r="X6" s="8">
        <v>16335</v>
      </c>
      <c r="Y6" s="8">
        <v>9160</v>
      </c>
      <c r="Z6" s="8">
        <v>12485</v>
      </c>
      <c r="AA6" s="8">
        <v>13180</v>
      </c>
      <c r="AB6" s="8">
        <v>28920</v>
      </c>
      <c r="AC6" s="8">
        <v>12415</v>
      </c>
      <c r="AD6" s="8">
        <v>13605</v>
      </c>
      <c r="AE6" s="8">
        <v>14010</v>
      </c>
      <c r="AF6" s="8">
        <v>37280</v>
      </c>
      <c r="AG6" s="8">
        <v>19430</v>
      </c>
      <c r="AH6" s="8">
        <v>20670</v>
      </c>
      <c r="AI6" s="8">
        <v>22575</v>
      </c>
      <c r="AJ6" s="8">
        <v>48795</v>
      </c>
      <c r="AK6" s="8">
        <v>24515</v>
      </c>
      <c r="AL6" s="8">
        <v>28235</v>
      </c>
      <c r="AM6" s="8">
        <v>24685</v>
      </c>
      <c r="AN6" s="8">
        <v>36945</v>
      </c>
      <c r="AO6" s="8">
        <v>24605</v>
      </c>
      <c r="AP6" s="8">
        <v>24770</v>
      </c>
      <c r="AQ6" s="8">
        <v>18945</v>
      </c>
      <c r="AR6" s="8">
        <v>47780</v>
      </c>
      <c r="AS6" s="8">
        <v>32450</v>
      </c>
      <c r="AT6" s="8">
        <v>28000</v>
      </c>
      <c r="AU6" s="8">
        <v>29795</v>
      </c>
      <c r="AV6" s="8">
        <v>8830</v>
      </c>
    </row>
    <row r="7" spans="1:48">
      <c r="A7" s="7" t="s">
        <v>9</v>
      </c>
      <c r="B7" s="9">
        <v>16200</v>
      </c>
      <c r="C7" s="9">
        <v>20700</v>
      </c>
      <c r="D7" s="9">
        <v>79005</v>
      </c>
      <c r="E7" s="9">
        <v>30960</v>
      </c>
      <c r="F7" s="9">
        <v>25635</v>
      </c>
      <c r="G7" s="9">
        <v>36360</v>
      </c>
      <c r="H7" s="9">
        <v>78585</v>
      </c>
      <c r="I7" s="9">
        <v>43545</v>
      </c>
      <c r="J7" s="9">
        <v>23375</v>
      </c>
      <c r="K7" s="9">
        <v>33960</v>
      </c>
      <c r="L7" s="9">
        <v>105460</v>
      </c>
      <c r="M7" s="9">
        <v>57635</v>
      </c>
      <c r="N7" s="9">
        <v>32500</v>
      </c>
      <c r="O7" s="9">
        <v>57275</v>
      </c>
      <c r="P7" s="9">
        <v>105715</v>
      </c>
      <c r="Q7" s="9">
        <v>59070</v>
      </c>
      <c r="R7" s="9">
        <v>43120</v>
      </c>
      <c r="S7" s="9">
        <v>58155</v>
      </c>
      <c r="T7" s="9">
        <v>136500</v>
      </c>
      <c r="U7" s="9">
        <v>59505</v>
      </c>
      <c r="V7" s="9">
        <v>32470</v>
      </c>
      <c r="W7" s="9">
        <v>46390</v>
      </c>
      <c r="X7" s="9">
        <v>83805</v>
      </c>
      <c r="Y7" s="9">
        <v>40550</v>
      </c>
      <c r="Z7" s="9">
        <v>50490</v>
      </c>
      <c r="AA7" s="9">
        <v>65270</v>
      </c>
      <c r="AB7" s="9">
        <v>162950</v>
      </c>
      <c r="AC7" s="9">
        <v>79265</v>
      </c>
      <c r="AD7" s="9">
        <v>65935</v>
      </c>
      <c r="AE7" s="9">
        <v>87405</v>
      </c>
      <c r="AF7" s="9">
        <v>174110</v>
      </c>
      <c r="AG7" s="9">
        <v>112585</v>
      </c>
      <c r="AH7" s="9">
        <v>62700</v>
      </c>
      <c r="AI7" s="9">
        <v>114645</v>
      </c>
      <c r="AJ7" s="9">
        <v>232835</v>
      </c>
      <c r="AK7" s="9">
        <v>126805</v>
      </c>
      <c r="AL7" s="9">
        <v>84265</v>
      </c>
      <c r="AM7" s="9">
        <v>90255</v>
      </c>
      <c r="AN7" s="9">
        <v>127990</v>
      </c>
      <c r="AO7" s="9">
        <v>77060</v>
      </c>
      <c r="AP7" s="9">
        <v>62930</v>
      </c>
      <c r="AQ7" s="9">
        <v>32935</v>
      </c>
      <c r="AR7" s="9">
        <v>90435</v>
      </c>
      <c r="AS7" s="9">
        <v>70245</v>
      </c>
      <c r="AT7" s="9">
        <v>39145</v>
      </c>
      <c r="AU7" s="9">
        <v>47355</v>
      </c>
      <c r="AV7" s="9">
        <v>18775</v>
      </c>
    </row>
    <row r="8" spans="1:48">
      <c r="A8" s="7" t="s">
        <v>10</v>
      </c>
      <c r="B8" s="9">
        <v>6330</v>
      </c>
      <c r="C8" s="9">
        <v>6455</v>
      </c>
      <c r="D8" s="9">
        <v>11125</v>
      </c>
      <c r="E8" s="9">
        <v>6150</v>
      </c>
      <c r="F8" s="9">
        <v>6570</v>
      </c>
      <c r="G8" s="9">
        <v>7170</v>
      </c>
      <c r="H8" s="9">
        <v>11560</v>
      </c>
      <c r="I8" s="9">
        <v>8385</v>
      </c>
      <c r="J8" s="9">
        <v>7285</v>
      </c>
      <c r="K8" s="9">
        <v>8410</v>
      </c>
      <c r="L8" s="9">
        <v>17650</v>
      </c>
      <c r="M8" s="9">
        <v>10230</v>
      </c>
      <c r="N8" s="9">
        <v>8155</v>
      </c>
      <c r="O8" s="9">
        <v>11145</v>
      </c>
      <c r="P8" s="9">
        <v>18230</v>
      </c>
      <c r="Q8" s="9">
        <v>9565</v>
      </c>
      <c r="R8" s="9">
        <v>8250</v>
      </c>
      <c r="S8" s="9">
        <v>9830</v>
      </c>
      <c r="T8" s="9">
        <v>17340</v>
      </c>
      <c r="U8" s="9">
        <v>8210</v>
      </c>
      <c r="V8" s="9">
        <v>6415</v>
      </c>
      <c r="W8" s="9">
        <v>3730</v>
      </c>
      <c r="X8" s="9">
        <v>5900</v>
      </c>
      <c r="Y8" s="9">
        <v>3905</v>
      </c>
      <c r="Z8" s="9">
        <v>5285</v>
      </c>
      <c r="AA8" s="9">
        <v>6535</v>
      </c>
      <c r="AB8" s="9">
        <v>14230</v>
      </c>
      <c r="AC8" s="9">
        <v>9480</v>
      </c>
      <c r="AD8" s="9">
        <v>8440</v>
      </c>
      <c r="AE8" s="9">
        <v>9265</v>
      </c>
      <c r="AF8" s="9">
        <v>14510</v>
      </c>
      <c r="AG8" s="9">
        <v>10570</v>
      </c>
      <c r="AH8" s="9">
        <v>7015</v>
      </c>
      <c r="AI8" s="9">
        <v>10785</v>
      </c>
      <c r="AJ8" s="9">
        <v>16990</v>
      </c>
      <c r="AK8" s="9">
        <v>11260</v>
      </c>
      <c r="AL8" s="9">
        <v>8385</v>
      </c>
      <c r="AM8" s="9">
        <v>8965</v>
      </c>
      <c r="AN8" s="9">
        <v>11875</v>
      </c>
      <c r="AO8" s="9">
        <v>7225</v>
      </c>
      <c r="AP8" s="9">
        <v>6180</v>
      </c>
      <c r="AQ8" s="9">
        <v>3330</v>
      </c>
      <c r="AR8" s="9">
        <v>6000</v>
      </c>
      <c r="AS8" s="9">
        <v>4710</v>
      </c>
      <c r="AT8" s="9">
        <v>3555</v>
      </c>
      <c r="AU8" s="9">
        <v>3305</v>
      </c>
      <c r="AV8" s="9">
        <v>1175</v>
      </c>
    </row>
    <row r="9" spans="1:48">
      <c r="A9" s="7" t="s">
        <v>11</v>
      </c>
      <c r="B9" s="9">
        <v>40</v>
      </c>
      <c r="C9" s="9">
        <v>20</v>
      </c>
      <c r="D9" s="9">
        <v>65</v>
      </c>
      <c r="E9" s="9">
        <v>20</v>
      </c>
      <c r="F9" s="9">
        <v>25</v>
      </c>
      <c r="G9" s="9">
        <v>25</v>
      </c>
      <c r="H9" s="9">
        <v>50</v>
      </c>
      <c r="I9" s="9">
        <v>20</v>
      </c>
      <c r="J9" s="9">
        <v>20</v>
      </c>
      <c r="K9" s="9">
        <v>25</v>
      </c>
      <c r="L9" s="9">
        <v>50</v>
      </c>
      <c r="M9" s="9">
        <v>30</v>
      </c>
      <c r="N9" s="9">
        <v>30</v>
      </c>
      <c r="O9" s="9">
        <v>25</v>
      </c>
      <c r="P9" s="9">
        <v>50</v>
      </c>
      <c r="Q9" s="9">
        <v>40</v>
      </c>
      <c r="R9" s="9">
        <v>35</v>
      </c>
      <c r="S9" s="9">
        <v>15</v>
      </c>
      <c r="T9" s="9">
        <v>85</v>
      </c>
      <c r="U9" s="9">
        <v>20</v>
      </c>
      <c r="V9" s="9">
        <v>35</v>
      </c>
      <c r="W9" s="9">
        <v>15</v>
      </c>
      <c r="X9" s="9">
        <v>35</v>
      </c>
      <c r="Y9" s="9">
        <v>15</v>
      </c>
      <c r="Z9" s="9">
        <v>40</v>
      </c>
      <c r="AA9" s="9">
        <v>30</v>
      </c>
      <c r="AB9" s="9">
        <v>65</v>
      </c>
      <c r="AC9" s="9">
        <v>30</v>
      </c>
      <c r="AD9" s="9">
        <v>20</v>
      </c>
      <c r="AE9" s="9">
        <v>25</v>
      </c>
      <c r="AF9" s="9">
        <v>65</v>
      </c>
      <c r="AG9" s="9">
        <v>40</v>
      </c>
      <c r="AH9" s="9">
        <v>30</v>
      </c>
      <c r="AI9" s="9">
        <v>40</v>
      </c>
      <c r="AJ9" s="9">
        <v>80</v>
      </c>
      <c r="AK9" s="9">
        <v>65</v>
      </c>
      <c r="AL9" s="9">
        <v>60</v>
      </c>
      <c r="AM9" s="9">
        <v>55</v>
      </c>
      <c r="AN9" s="9">
        <v>55</v>
      </c>
      <c r="AO9" s="9">
        <v>40</v>
      </c>
      <c r="AP9" s="9">
        <v>30</v>
      </c>
      <c r="AQ9" s="9">
        <v>15</v>
      </c>
      <c r="AR9" s="9">
        <v>40</v>
      </c>
      <c r="AS9" s="9">
        <v>20</v>
      </c>
      <c r="AT9" s="9">
        <v>25</v>
      </c>
      <c r="AU9" s="9">
        <v>20</v>
      </c>
      <c r="AV9" s="9">
        <v>10</v>
      </c>
    </row>
    <row r="10" spans="1:48">
      <c r="A10" s="26" t="s">
        <v>12</v>
      </c>
      <c r="B10" s="27">
        <v>30010</v>
      </c>
      <c r="C10" s="27">
        <v>34440</v>
      </c>
      <c r="D10" s="27">
        <v>118615</v>
      </c>
      <c r="E10" s="27">
        <v>44575</v>
      </c>
      <c r="F10" s="27">
        <v>42190</v>
      </c>
      <c r="G10" s="27">
        <v>55680</v>
      </c>
      <c r="H10" s="27">
        <v>117695</v>
      </c>
      <c r="I10" s="27">
        <v>60080</v>
      </c>
      <c r="J10" s="27">
        <v>39580</v>
      </c>
      <c r="K10" s="27">
        <v>52415</v>
      </c>
      <c r="L10" s="27">
        <v>158895</v>
      </c>
      <c r="M10" s="27">
        <v>77220</v>
      </c>
      <c r="N10" s="27">
        <v>50215</v>
      </c>
      <c r="O10" s="27">
        <v>83780</v>
      </c>
      <c r="P10" s="27">
        <v>154270</v>
      </c>
      <c r="Q10" s="27">
        <v>79300</v>
      </c>
      <c r="R10" s="27">
        <v>64200</v>
      </c>
      <c r="S10" s="27">
        <v>83175</v>
      </c>
      <c r="T10" s="27">
        <v>188080</v>
      </c>
      <c r="U10" s="27">
        <v>76875</v>
      </c>
      <c r="V10" s="27">
        <v>47580</v>
      </c>
      <c r="W10" s="27">
        <v>63485</v>
      </c>
      <c r="X10" s="27">
        <v>105870</v>
      </c>
      <c r="Y10" s="27">
        <v>53590</v>
      </c>
      <c r="Z10" s="27">
        <v>68275</v>
      </c>
      <c r="AA10" s="27">
        <v>84835</v>
      </c>
      <c r="AB10" s="27">
        <v>206030</v>
      </c>
      <c r="AC10" s="27">
        <v>101170</v>
      </c>
      <c r="AD10" s="27">
        <v>87970</v>
      </c>
      <c r="AE10" s="27">
        <v>110590</v>
      </c>
      <c r="AF10" s="27">
        <v>225845</v>
      </c>
      <c r="AG10" s="27">
        <v>142610</v>
      </c>
      <c r="AH10" s="27">
        <v>90385</v>
      </c>
      <c r="AI10" s="27">
        <v>147965</v>
      </c>
      <c r="AJ10" s="27">
        <v>298595</v>
      </c>
      <c r="AK10" s="27">
        <v>162630</v>
      </c>
      <c r="AL10" s="27">
        <v>120900</v>
      </c>
      <c r="AM10" s="27">
        <v>123900</v>
      </c>
      <c r="AN10" s="27">
        <v>176835</v>
      </c>
      <c r="AO10" s="27">
        <v>108915</v>
      </c>
      <c r="AP10" s="27">
        <v>93870</v>
      </c>
      <c r="AQ10" s="27">
        <v>55205</v>
      </c>
      <c r="AR10" s="27">
        <v>144110</v>
      </c>
      <c r="AS10" s="27">
        <v>107360</v>
      </c>
      <c r="AT10" s="27">
        <v>70685</v>
      </c>
      <c r="AU10" s="27">
        <v>80355</v>
      </c>
      <c r="AV10" s="27">
        <v>28780</v>
      </c>
    </row>
    <row r="13" spans="1:48">
      <c r="A13" s="19" t="s">
        <v>13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1"/>
    </row>
    <row r="14" spans="1:48" ht="20" customHeight="1">
      <c r="A14" s="3" t="s">
        <v>8</v>
      </c>
      <c r="B14" s="10">
        <f t="shared" ref="B14:AV14" si="0">B6/B$10</f>
        <v>0.24908363878707099</v>
      </c>
      <c r="C14" s="10">
        <f t="shared" si="0"/>
        <v>0.21225319396051104</v>
      </c>
      <c r="D14" s="10">
        <f t="shared" si="0"/>
        <v>0.2402309994520086</v>
      </c>
      <c r="E14" s="10">
        <f t="shared" si="0"/>
        <v>0.16758272574312955</v>
      </c>
      <c r="F14" s="10">
        <f t="shared" si="0"/>
        <v>0.23690447973453424</v>
      </c>
      <c r="G14" s="10">
        <f t="shared" si="0"/>
        <v>0.22018678160919541</v>
      </c>
      <c r="H14" s="10">
        <f t="shared" si="0"/>
        <v>0.23399464718127364</v>
      </c>
      <c r="I14" s="10">
        <f t="shared" si="0"/>
        <v>0.13615179760319573</v>
      </c>
      <c r="J14" s="10">
        <f t="shared" si="0"/>
        <v>0.22524002021222839</v>
      </c>
      <c r="K14" s="10">
        <f t="shared" si="0"/>
        <v>0.19164361346942668</v>
      </c>
      <c r="L14" s="10">
        <f t="shared" si="0"/>
        <v>0.22540042166210392</v>
      </c>
      <c r="M14" s="10">
        <f t="shared" si="0"/>
        <v>0.12153587153587153</v>
      </c>
      <c r="N14" s="10">
        <f t="shared" si="0"/>
        <v>0.19028178831026585</v>
      </c>
      <c r="O14" s="10">
        <f t="shared" si="0"/>
        <v>0.18441155407018381</v>
      </c>
      <c r="P14" s="10">
        <f t="shared" si="0"/>
        <v>0.19640889349841187</v>
      </c>
      <c r="Q14" s="10">
        <f t="shared" si="0"/>
        <v>0.13423707440100882</v>
      </c>
      <c r="R14" s="10">
        <f t="shared" si="0"/>
        <v>0.19976635514018692</v>
      </c>
      <c r="S14" s="10">
        <f t="shared" si="0"/>
        <v>0.18322813345356176</v>
      </c>
      <c r="T14" s="10">
        <f t="shared" si="0"/>
        <v>0.18189068481497236</v>
      </c>
      <c r="U14" s="10">
        <f t="shared" si="0"/>
        <v>0.11889430894308943</v>
      </c>
      <c r="V14" s="10">
        <f t="shared" si="0"/>
        <v>0.18200924758301806</v>
      </c>
      <c r="W14" s="10">
        <f t="shared" si="0"/>
        <v>0.2139087973537056</v>
      </c>
      <c r="X14" s="10">
        <f t="shared" si="0"/>
        <v>0.15429300085009917</v>
      </c>
      <c r="Y14" s="10">
        <f t="shared" si="0"/>
        <v>0.1709274118305654</v>
      </c>
      <c r="Z14" s="10">
        <f t="shared" si="0"/>
        <v>0.18286341999267666</v>
      </c>
      <c r="AA14" s="10">
        <f t="shared" si="0"/>
        <v>0.15536040549301586</v>
      </c>
      <c r="AB14" s="10">
        <f t="shared" si="0"/>
        <v>0.14036790758627385</v>
      </c>
      <c r="AC14" s="10">
        <f t="shared" si="0"/>
        <v>0.12271424335277256</v>
      </c>
      <c r="AD14" s="10">
        <f t="shared" si="0"/>
        <v>0.15465499602137092</v>
      </c>
      <c r="AE14" s="10">
        <f t="shared" si="0"/>
        <v>0.12668414865720229</v>
      </c>
      <c r="AF14" s="10">
        <f t="shared" si="0"/>
        <v>0.16506896322699197</v>
      </c>
      <c r="AG14" s="10">
        <f t="shared" si="0"/>
        <v>0.13624570506977071</v>
      </c>
      <c r="AH14" s="10">
        <f t="shared" si="0"/>
        <v>0.22868838856004869</v>
      </c>
      <c r="AI14" s="10">
        <f t="shared" si="0"/>
        <v>0.15256986449498192</v>
      </c>
      <c r="AJ14" s="10">
        <f t="shared" si="0"/>
        <v>0.16341532845493059</v>
      </c>
      <c r="AK14" s="10">
        <f t="shared" si="0"/>
        <v>0.15074094570497448</v>
      </c>
      <c r="AL14" s="10">
        <f t="shared" si="0"/>
        <v>0.23354011579818032</v>
      </c>
      <c r="AM14" s="10">
        <f t="shared" si="0"/>
        <v>0.19923325262308314</v>
      </c>
      <c r="AN14" s="10">
        <f t="shared" si="0"/>
        <v>0.20892357282212232</v>
      </c>
      <c r="AO14" s="10">
        <f t="shared" si="0"/>
        <v>0.22591011339117661</v>
      </c>
      <c r="AP14" s="10">
        <f t="shared" si="0"/>
        <v>0.26387557260040484</v>
      </c>
      <c r="AQ14" s="10">
        <f t="shared" si="0"/>
        <v>0.34317543700751746</v>
      </c>
      <c r="AR14" s="10">
        <f t="shared" si="0"/>
        <v>0.33155228644785234</v>
      </c>
      <c r="AS14" s="10">
        <f t="shared" si="0"/>
        <v>0.30225409836065575</v>
      </c>
      <c r="AT14" s="10">
        <f t="shared" si="0"/>
        <v>0.39612364716700854</v>
      </c>
      <c r="AU14" s="10">
        <f t="shared" si="0"/>
        <v>0.37079211001182255</v>
      </c>
      <c r="AV14" s="10">
        <f t="shared" si="0"/>
        <v>0.30681028492008339</v>
      </c>
    </row>
    <row r="15" spans="1:48" ht="20" customHeight="1">
      <c r="A15" s="4" t="s">
        <v>9</v>
      </c>
      <c r="B15" s="11">
        <f t="shared" ref="B15:AV15" si="1">B7/B$10</f>
        <v>0.53982005998000671</v>
      </c>
      <c r="C15" s="11">
        <f t="shared" si="1"/>
        <v>0.60104529616724733</v>
      </c>
      <c r="D15" s="11">
        <f t="shared" si="1"/>
        <v>0.66606247101968552</v>
      </c>
      <c r="E15" s="11">
        <f t="shared" si="1"/>
        <v>0.69455973079080202</v>
      </c>
      <c r="F15" s="11">
        <f t="shared" si="1"/>
        <v>0.60760843801848774</v>
      </c>
      <c r="G15" s="11">
        <f t="shared" si="1"/>
        <v>0.65301724137931039</v>
      </c>
      <c r="H15" s="11">
        <f t="shared" si="1"/>
        <v>0.66770041208207653</v>
      </c>
      <c r="I15" s="11">
        <f t="shared" si="1"/>
        <v>0.72478362183754996</v>
      </c>
      <c r="J15" s="11">
        <f t="shared" si="1"/>
        <v>0.59057604850934819</v>
      </c>
      <c r="K15" s="11">
        <f t="shared" si="1"/>
        <v>0.64790613374034145</v>
      </c>
      <c r="L15" s="11">
        <f t="shared" si="1"/>
        <v>0.6637087384750936</v>
      </c>
      <c r="M15" s="11">
        <f t="shared" si="1"/>
        <v>0.74637399637399637</v>
      </c>
      <c r="N15" s="11">
        <f t="shared" si="1"/>
        <v>0.6472169670417206</v>
      </c>
      <c r="O15" s="11">
        <f t="shared" si="1"/>
        <v>0.6836357125805681</v>
      </c>
      <c r="P15" s="11">
        <f t="shared" si="1"/>
        <v>0.68525960977506972</v>
      </c>
      <c r="Q15" s="11">
        <f t="shared" si="1"/>
        <v>0.74489281210592684</v>
      </c>
      <c r="R15" s="11">
        <f t="shared" si="1"/>
        <v>0.67165109034267911</v>
      </c>
      <c r="S15" s="11">
        <f t="shared" si="1"/>
        <v>0.69918845807033358</v>
      </c>
      <c r="T15" s="11">
        <f t="shared" si="1"/>
        <v>0.72575499787324538</v>
      </c>
      <c r="U15" s="11">
        <f t="shared" si="1"/>
        <v>0.7740487804878049</v>
      </c>
      <c r="V15" s="11">
        <f t="shared" si="1"/>
        <v>0.6824295922656578</v>
      </c>
      <c r="W15" s="11">
        <f t="shared" si="1"/>
        <v>0.73072379302197366</v>
      </c>
      <c r="X15" s="11">
        <f t="shared" si="1"/>
        <v>0.7915840181354491</v>
      </c>
      <c r="Y15" s="11">
        <f t="shared" si="1"/>
        <v>0.75667102071281955</v>
      </c>
      <c r="Z15" s="11">
        <f t="shared" si="1"/>
        <v>0.7395093372391065</v>
      </c>
      <c r="AA15" s="11">
        <f t="shared" si="1"/>
        <v>0.76937584723286379</v>
      </c>
      <c r="AB15" s="11">
        <f t="shared" si="1"/>
        <v>0.79090423724700287</v>
      </c>
      <c r="AC15" s="11">
        <f t="shared" si="1"/>
        <v>0.78348324602154784</v>
      </c>
      <c r="AD15" s="11">
        <f t="shared" si="1"/>
        <v>0.74951688075480283</v>
      </c>
      <c r="AE15" s="11">
        <f t="shared" si="1"/>
        <v>0.79035174970612176</v>
      </c>
      <c r="AF15" s="11">
        <f t="shared" si="1"/>
        <v>0.77092696318271381</v>
      </c>
      <c r="AG15" s="11">
        <f t="shared" si="1"/>
        <v>0.78946076712712998</v>
      </c>
      <c r="AH15" s="11">
        <f t="shared" si="1"/>
        <v>0.69369917574818829</v>
      </c>
      <c r="AI15" s="11">
        <f t="shared" si="1"/>
        <v>0.77481161085391814</v>
      </c>
      <c r="AJ15" s="11">
        <f t="shared" si="1"/>
        <v>0.77976858286307538</v>
      </c>
      <c r="AK15" s="11">
        <f t="shared" si="1"/>
        <v>0.77971468978663228</v>
      </c>
      <c r="AL15" s="11">
        <f t="shared" si="1"/>
        <v>0.69698097601323405</v>
      </c>
      <c r="AM15" s="11">
        <f t="shared" si="1"/>
        <v>0.72845036319612588</v>
      </c>
      <c r="AN15" s="11">
        <f t="shared" si="1"/>
        <v>0.72378205671954077</v>
      </c>
      <c r="AO15" s="11">
        <f t="shared" si="1"/>
        <v>0.70752421613184591</v>
      </c>
      <c r="AP15" s="11">
        <f t="shared" si="1"/>
        <v>0.67039522744220725</v>
      </c>
      <c r="AQ15" s="11">
        <f t="shared" si="1"/>
        <v>0.59659451136672403</v>
      </c>
      <c r="AR15" s="11">
        <f t="shared" si="1"/>
        <v>0.62754146138366529</v>
      </c>
      <c r="AS15" s="11">
        <f t="shared" si="1"/>
        <v>0.65429396423248887</v>
      </c>
      <c r="AT15" s="11">
        <f t="shared" si="1"/>
        <v>0.55379500601259102</v>
      </c>
      <c r="AU15" s="11">
        <f t="shared" si="1"/>
        <v>0.58932238193018482</v>
      </c>
      <c r="AV15" s="11">
        <f t="shared" si="1"/>
        <v>0.65236275191104931</v>
      </c>
    </row>
    <row r="16" spans="1:48" ht="20" customHeight="1">
      <c r="A16" s="4" t="s">
        <v>10</v>
      </c>
      <c r="B16" s="11">
        <f t="shared" ref="B16:AV16" si="2">B8/B$10</f>
        <v>0.2109296901032989</v>
      </c>
      <c r="C16" s="11">
        <f t="shared" si="2"/>
        <v>0.18742740998838558</v>
      </c>
      <c r="D16" s="11">
        <f t="shared" si="2"/>
        <v>9.3790835897652067E-2</v>
      </c>
      <c r="E16" s="11">
        <f t="shared" si="2"/>
        <v>0.13796971396522714</v>
      </c>
      <c r="F16" s="11">
        <f t="shared" si="2"/>
        <v>0.15572410523820809</v>
      </c>
      <c r="G16" s="11">
        <f t="shared" si="2"/>
        <v>0.12877155172413793</v>
      </c>
      <c r="H16" s="11">
        <f t="shared" si="2"/>
        <v>9.821997536004079E-2</v>
      </c>
      <c r="I16" s="11">
        <f t="shared" si="2"/>
        <v>0.13956391478029295</v>
      </c>
      <c r="J16" s="11">
        <f t="shared" si="2"/>
        <v>0.18405760485093481</v>
      </c>
      <c r="K16" s="11">
        <f t="shared" si="2"/>
        <v>0.16045025279023181</v>
      </c>
      <c r="L16" s="11">
        <f t="shared" si="2"/>
        <v>0.11107964378992416</v>
      </c>
      <c r="M16" s="11">
        <f t="shared" si="2"/>
        <v>0.13247863247863248</v>
      </c>
      <c r="N16" s="11">
        <f t="shared" si="2"/>
        <v>0.16240167280693021</v>
      </c>
      <c r="O16" s="11">
        <f t="shared" si="2"/>
        <v>0.13302697541179279</v>
      </c>
      <c r="P16" s="11">
        <f t="shared" si="2"/>
        <v>0.118169443184028</v>
      </c>
      <c r="Q16" s="11">
        <f t="shared" si="2"/>
        <v>0.12061790668348045</v>
      </c>
      <c r="R16" s="11">
        <f t="shared" si="2"/>
        <v>0.12850467289719625</v>
      </c>
      <c r="S16" s="11">
        <f t="shared" si="2"/>
        <v>0.11818455064622783</v>
      </c>
      <c r="T16" s="11">
        <f t="shared" si="2"/>
        <v>9.2194810718843043E-2</v>
      </c>
      <c r="U16" s="11">
        <f t="shared" si="2"/>
        <v>0.10679674796747968</v>
      </c>
      <c r="V16" s="11">
        <f t="shared" si="2"/>
        <v>0.13482555695670451</v>
      </c>
      <c r="W16" s="11">
        <f t="shared" si="2"/>
        <v>5.8754036386548004E-2</v>
      </c>
      <c r="X16" s="11">
        <f t="shared" si="2"/>
        <v>5.5728723906678004E-2</v>
      </c>
      <c r="Y16" s="11">
        <f t="shared" si="2"/>
        <v>7.2868072401567452E-2</v>
      </c>
      <c r="Z16" s="11">
        <f t="shared" si="2"/>
        <v>7.7407543024533135E-2</v>
      </c>
      <c r="AA16" s="11">
        <f t="shared" si="2"/>
        <v>7.7031885424647839E-2</v>
      </c>
      <c r="AB16" s="11">
        <f t="shared" si="2"/>
        <v>6.906761151288647E-2</v>
      </c>
      <c r="AC16" s="11">
        <f t="shared" si="2"/>
        <v>9.3703667094988632E-2</v>
      </c>
      <c r="AD16" s="11">
        <f t="shared" si="2"/>
        <v>9.5941798340343304E-2</v>
      </c>
      <c r="AE16" s="11">
        <f t="shared" si="2"/>
        <v>8.3777918437471746E-2</v>
      </c>
      <c r="AF16" s="11">
        <f t="shared" si="2"/>
        <v>6.4247603444840484E-2</v>
      </c>
      <c r="AG16" s="11">
        <f t="shared" si="2"/>
        <v>7.4118224528434196E-2</v>
      </c>
      <c r="AH16" s="11">
        <f t="shared" si="2"/>
        <v>7.7612435691763015E-2</v>
      </c>
      <c r="AI16" s="11">
        <f t="shared" si="2"/>
        <v>7.2888858851755486E-2</v>
      </c>
      <c r="AJ16" s="11">
        <f t="shared" si="2"/>
        <v>5.6899814129506524E-2</v>
      </c>
      <c r="AK16" s="11">
        <f t="shared" si="2"/>
        <v>6.9236918157781463E-2</v>
      </c>
      <c r="AL16" s="11">
        <f t="shared" si="2"/>
        <v>6.9354838709677416E-2</v>
      </c>
      <c r="AM16" s="11">
        <f t="shared" si="2"/>
        <v>7.2356739305891843E-2</v>
      </c>
      <c r="AN16" s="11">
        <f t="shared" si="2"/>
        <v>6.7152995730483223E-2</v>
      </c>
      <c r="AO16" s="11">
        <f t="shared" si="2"/>
        <v>6.6336133682229265E-2</v>
      </c>
      <c r="AP16" s="11">
        <f t="shared" si="2"/>
        <v>6.5835730265260461E-2</v>
      </c>
      <c r="AQ16" s="11">
        <f t="shared" si="2"/>
        <v>6.0320623131962688E-2</v>
      </c>
      <c r="AR16" s="11">
        <f t="shared" si="2"/>
        <v>4.1634862257997361E-2</v>
      </c>
      <c r="AS16" s="11">
        <f t="shared" si="2"/>
        <v>4.3871087928464975E-2</v>
      </c>
      <c r="AT16" s="11">
        <f t="shared" si="2"/>
        <v>5.0293555917096978E-2</v>
      </c>
      <c r="AU16" s="11">
        <f t="shared" si="2"/>
        <v>4.1129985688507252E-2</v>
      </c>
      <c r="AV16" s="11">
        <f t="shared" si="2"/>
        <v>4.0826963168867268E-2</v>
      </c>
    </row>
    <row r="17" spans="1:48" ht="20" customHeight="1">
      <c r="A17" s="4" t="s">
        <v>11</v>
      </c>
      <c r="B17" s="11">
        <f t="shared" ref="B17:AV17" si="3">B9/B$10</f>
        <v>1.3328890369876708E-3</v>
      </c>
      <c r="C17" s="11">
        <f t="shared" si="3"/>
        <v>5.8072009291521487E-4</v>
      </c>
      <c r="D17" s="11">
        <f t="shared" si="3"/>
        <v>5.4799140075032665E-4</v>
      </c>
      <c r="E17" s="11">
        <f t="shared" si="3"/>
        <v>4.4868199663488501E-4</v>
      </c>
      <c r="F17" s="11">
        <f t="shared" si="3"/>
        <v>5.925574780753733E-4</v>
      </c>
      <c r="G17" s="11">
        <f t="shared" si="3"/>
        <v>4.4899425287356321E-4</v>
      </c>
      <c r="H17" s="11">
        <f t="shared" si="3"/>
        <v>4.2482688304515908E-4</v>
      </c>
      <c r="I17" s="11">
        <f t="shared" si="3"/>
        <v>3.3288948069241014E-4</v>
      </c>
      <c r="J17" s="11">
        <f t="shared" si="3"/>
        <v>5.0530570995452253E-4</v>
      </c>
      <c r="K17" s="11">
        <f t="shared" si="3"/>
        <v>4.7696270151674139E-4</v>
      </c>
      <c r="L17" s="11">
        <f t="shared" si="3"/>
        <v>3.1467321186947353E-4</v>
      </c>
      <c r="M17" s="11">
        <f t="shared" si="3"/>
        <v>3.885003885003885E-4</v>
      </c>
      <c r="N17" s="11">
        <f t="shared" si="3"/>
        <v>5.9743104650004973E-4</v>
      </c>
      <c r="O17" s="11">
        <f t="shared" si="3"/>
        <v>2.9840057292910004E-4</v>
      </c>
      <c r="P17" s="11">
        <f t="shared" si="3"/>
        <v>3.2410708498087766E-4</v>
      </c>
      <c r="Q17" s="11">
        <f t="shared" si="3"/>
        <v>5.0441361916771753E-4</v>
      </c>
      <c r="R17" s="11">
        <f t="shared" si="3"/>
        <v>5.4517133956386292E-4</v>
      </c>
      <c r="S17" s="11">
        <f t="shared" si="3"/>
        <v>1.8034265103697024E-4</v>
      </c>
      <c r="T17" s="11">
        <f t="shared" si="3"/>
        <v>4.5193534666099531E-4</v>
      </c>
      <c r="U17" s="11">
        <f t="shared" si="3"/>
        <v>2.6016260162601624E-4</v>
      </c>
      <c r="V17" s="11">
        <f t="shared" si="3"/>
        <v>7.3560319461958806E-4</v>
      </c>
      <c r="W17" s="11">
        <f t="shared" si="3"/>
        <v>2.3627628573678821E-4</v>
      </c>
      <c r="X17" s="11">
        <f t="shared" si="3"/>
        <v>3.3059412487012376E-4</v>
      </c>
      <c r="Y17" s="11">
        <f t="shared" si="3"/>
        <v>2.7990296697144991E-4</v>
      </c>
      <c r="Z17" s="11">
        <f t="shared" si="3"/>
        <v>5.8586598315635296E-4</v>
      </c>
      <c r="AA17" s="11">
        <f t="shared" si="3"/>
        <v>3.5362763010549889E-4</v>
      </c>
      <c r="AB17" s="11">
        <f t="shared" si="3"/>
        <v>3.1548803572295297E-4</v>
      </c>
      <c r="AC17" s="11">
        <f t="shared" si="3"/>
        <v>2.9653059207274883E-4</v>
      </c>
      <c r="AD17" s="11">
        <f t="shared" si="3"/>
        <v>2.2735023303398886E-4</v>
      </c>
      <c r="AE17" s="11">
        <f t="shared" si="3"/>
        <v>2.260602224432589E-4</v>
      </c>
      <c r="AF17" s="11">
        <f t="shared" si="3"/>
        <v>2.8780800991830681E-4</v>
      </c>
      <c r="AG17" s="11">
        <f t="shared" si="3"/>
        <v>2.8048523946427319E-4</v>
      </c>
      <c r="AH17" s="11">
        <f t="shared" si="3"/>
        <v>3.3191348121922883E-4</v>
      </c>
      <c r="AI17" s="11">
        <f t="shared" si="3"/>
        <v>2.7033420065556042E-4</v>
      </c>
      <c r="AJ17" s="11">
        <f t="shared" si="3"/>
        <v>2.6792143204005424E-4</v>
      </c>
      <c r="AK17" s="11">
        <f t="shared" si="3"/>
        <v>3.996802557953637E-4</v>
      </c>
      <c r="AL17" s="11">
        <f t="shared" si="3"/>
        <v>4.9627791563275434E-4</v>
      </c>
      <c r="AM17" s="11">
        <f t="shared" si="3"/>
        <v>4.4390637610976593E-4</v>
      </c>
      <c r="AN17" s="11">
        <f t="shared" si="3"/>
        <v>3.1102440127802754E-4</v>
      </c>
      <c r="AO17" s="11">
        <f t="shared" si="3"/>
        <v>3.6725887159711704E-4</v>
      </c>
      <c r="AP17" s="11">
        <f t="shared" si="3"/>
        <v>3.1959092361776926E-4</v>
      </c>
      <c r="AQ17" s="11">
        <f t="shared" si="3"/>
        <v>2.7171451861244454E-4</v>
      </c>
      <c r="AR17" s="11">
        <f t="shared" si="3"/>
        <v>2.7756574838664911E-4</v>
      </c>
      <c r="AS17" s="11">
        <f t="shared" si="3"/>
        <v>1.8628912071535022E-4</v>
      </c>
      <c r="AT17" s="11">
        <f t="shared" si="3"/>
        <v>3.5368182782768623E-4</v>
      </c>
      <c r="AU17" s="11">
        <f t="shared" si="3"/>
        <v>2.4889552610291829E-4</v>
      </c>
      <c r="AV17" s="11">
        <f t="shared" si="3"/>
        <v>3.4746351633078526E-4</v>
      </c>
    </row>
    <row r="18" spans="1:48" ht="20" customHeight="1">
      <c r="A18" s="18" t="s">
        <v>12</v>
      </c>
      <c r="B18" s="28">
        <f t="shared" ref="B18:AV18" si="4">B10/B$10</f>
        <v>1</v>
      </c>
      <c r="C18" s="28">
        <f t="shared" si="4"/>
        <v>1</v>
      </c>
      <c r="D18" s="28">
        <f t="shared" si="4"/>
        <v>1</v>
      </c>
      <c r="E18" s="28">
        <f t="shared" si="4"/>
        <v>1</v>
      </c>
      <c r="F18" s="28">
        <f t="shared" si="4"/>
        <v>1</v>
      </c>
      <c r="G18" s="28">
        <f t="shared" si="4"/>
        <v>1</v>
      </c>
      <c r="H18" s="28">
        <f t="shared" si="4"/>
        <v>1</v>
      </c>
      <c r="I18" s="28">
        <f t="shared" si="4"/>
        <v>1</v>
      </c>
      <c r="J18" s="28">
        <f t="shared" si="4"/>
        <v>1</v>
      </c>
      <c r="K18" s="28">
        <f t="shared" si="4"/>
        <v>1</v>
      </c>
      <c r="L18" s="28">
        <f t="shared" si="4"/>
        <v>1</v>
      </c>
      <c r="M18" s="28">
        <f t="shared" si="4"/>
        <v>1</v>
      </c>
      <c r="N18" s="28">
        <f t="shared" si="4"/>
        <v>1</v>
      </c>
      <c r="O18" s="28">
        <f t="shared" si="4"/>
        <v>1</v>
      </c>
      <c r="P18" s="28">
        <f t="shared" si="4"/>
        <v>1</v>
      </c>
      <c r="Q18" s="28">
        <f t="shared" si="4"/>
        <v>1</v>
      </c>
      <c r="R18" s="28">
        <f t="shared" si="4"/>
        <v>1</v>
      </c>
      <c r="S18" s="28">
        <f t="shared" si="4"/>
        <v>1</v>
      </c>
      <c r="T18" s="28">
        <f t="shared" si="4"/>
        <v>1</v>
      </c>
      <c r="U18" s="28">
        <f t="shared" si="4"/>
        <v>1</v>
      </c>
      <c r="V18" s="28">
        <f t="shared" si="4"/>
        <v>1</v>
      </c>
      <c r="W18" s="28">
        <f t="shared" si="4"/>
        <v>1</v>
      </c>
      <c r="X18" s="28">
        <f t="shared" si="4"/>
        <v>1</v>
      </c>
      <c r="Y18" s="28">
        <f t="shared" si="4"/>
        <v>1</v>
      </c>
      <c r="Z18" s="28">
        <f t="shared" si="4"/>
        <v>1</v>
      </c>
      <c r="AA18" s="28">
        <f t="shared" si="4"/>
        <v>1</v>
      </c>
      <c r="AB18" s="28">
        <f t="shared" si="4"/>
        <v>1</v>
      </c>
      <c r="AC18" s="28">
        <f t="shared" si="4"/>
        <v>1</v>
      </c>
      <c r="AD18" s="28">
        <f t="shared" si="4"/>
        <v>1</v>
      </c>
      <c r="AE18" s="28">
        <f t="shared" si="4"/>
        <v>1</v>
      </c>
      <c r="AF18" s="28">
        <f t="shared" si="4"/>
        <v>1</v>
      </c>
      <c r="AG18" s="28">
        <f t="shared" si="4"/>
        <v>1</v>
      </c>
      <c r="AH18" s="28">
        <f t="shared" si="4"/>
        <v>1</v>
      </c>
      <c r="AI18" s="28">
        <f t="shared" si="4"/>
        <v>1</v>
      </c>
      <c r="AJ18" s="28">
        <f t="shared" si="4"/>
        <v>1</v>
      </c>
      <c r="AK18" s="28">
        <f t="shared" si="4"/>
        <v>1</v>
      </c>
      <c r="AL18" s="28">
        <f t="shared" si="4"/>
        <v>1</v>
      </c>
      <c r="AM18" s="28">
        <f t="shared" si="4"/>
        <v>1</v>
      </c>
      <c r="AN18" s="28">
        <f t="shared" si="4"/>
        <v>1</v>
      </c>
      <c r="AO18" s="28">
        <f t="shared" si="4"/>
        <v>1</v>
      </c>
      <c r="AP18" s="28">
        <f t="shared" si="4"/>
        <v>1</v>
      </c>
      <c r="AQ18" s="28">
        <f t="shared" si="4"/>
        <v>1</v>
      </c>
      <c r="AR18" s="28">
        <f t="shared" si="4"/>
        <v>1</v>
      </c>
      <c r="AS18" s="28">
        <f t="shared" si="4"/>
        <v>1</v>
      </c>
      <c r="AT18" s="28">
        <f t="shared" si="4"/>
        <v>1</v>
      </c>
      <c r="AU18" s="28">
        <f t="shared" si="4"/>
        <v>1</v>
      </c>
      <c r="AV18" s="28">
        <f t="shared" si="4"/>
        <v>1</v>
      </c>
    </row>
    <row r="21" spans="1:48">
      <c r="A21" s="19" t="s">
        <v>14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1"/>
    </row>
    <row r="22" spans="1:48" ht="20" customHeight="1">
      <c r="A22" s="3" t="s">
        <v>8</v>
      </c>
      <c r="B22" s="12"/>
      <c r="C22" s="12"/>
      <c r="D22" s="12"/>
      <c r="E22" s="12"/>
      <c r="F22" s="12">
        <f t="shared" ref="F22:O26" si="5">F6/B6-1</f>
        <v>0.33712374581939808</v>
      </c>
      <c r="G22" s="12">
        <f t="shared" si="5"/>
        <v>0.67715458276333784</v>
      </c>
      <c r="H22" s="12">
        <f t="shared" si="5"/>
        <v>-3.3514651693279496E-2</v>
      </c>
      <c r="I22" s="12">
        <f t="shared" si="5"/>
        <v>9.5046854082998733E-2</v>
      </c>
      <c r="J22" s="12">
        <f t="shared" si="5"/>
        <v>-0.10805402701350675</v>
      </c>
      <c r="K22" s="12">
        <f t="shared" si="5"/>
        <v>-0.18066884176182707</v>
      </c>
      <c r="L22" s="12">
        <f t="shared" si="5"/>
        <v>0.30047204066811917</v>
      </c>
      <c r="M22" s="12">
        <f t="shared" si="5"/>
        <v>0.14731051344743284</v>
      </c>
      <c r="N22" s="12">
        <f t="shared" si="5"/>
        <v>7.1789119461581619E-2</v>
      </c>
      <c r="O22" s="12">
        <f t="shared" si="5"/>
        <v>0.53807864609258327</v>
      </c>
      <c r="P22" s="12">
        <f t="shared" ref="P22:Y26" si="6">P6/L6-1</f>
        <v>-0.15398576015635912</v>
      </c>
      <c r="Q22" s="12">
        <f t="shared" si="6"/>
        <v>0.13425679275439539</v>
      </c>
      <c r="R22" s="12">
        <f t="shared" si="6"/>
        <v>0.34222919937205654</v>
      </c>
      <c r="S22" s="12">
        <f t="shared" si="6"/>
        <v>-1.3592233009708687E-2</v>
      </c>
      <c r="T22" s="12">
        <f t="shared" si="6"/>
        <v>0.12904290429042908</v>
      </c>
      <c r="U22" s="12">
        <f t="shared" si="6"/>
        <v>-0.14138093001409113</v>
      </c>
      <c r="V22" s="12">
        <f t="shared" si="6"/>
        <v>-0.32475633528265102</v>
      </c>
      <c r="W22" s="12">
        <f t="shared" si="6"/>
        <v>-0.10892388451443569</v>
      </c>
      <c r="X22" s="12">
        <f t="shared" si="6"/>
        <v>-0.522508038585209</v>
      </c>
      <c r="Y22" s="12">
        <f t="shared" si="6"/>
        <v>2.1881838074397919E-3</v>
      </c>
      <c r="Z22" s="12">
        <f t="shared" ref="Z22:AI26" si="7">Z6/V6-1</f>
        <v>0.44168591224018483</v>
      </c>
      <c r="AA22" s="12">
        <f t="shared" si="7"/>
        <v>-2.945508100147276E-2</v>
      </c>
      <c r="AB22" s="12">
        <f t="shared" si="7"/>
        <v>0.77043158861340677</v>
      </c>
      <c r="AC22" s="12">
        <f t="shared" si="7"/>
        <v>0.35534934497816595</v>
      </c>
      <c r="AD22" s="12">
        <f t="shared" si="7"/>
        <v>8.9707649179014748E-2</v>
      </c>
      <c r="AE22" s="12">
        <f t="shared" si="7"/>
        <v>6.2974203338391543E-2</v>
      </c>
      <c r="AF22" s="12">
        <f t="shared" si="7"/>
        <v>0.28907330567081613</v>
      </c>
      <c r="AG22" s="12">
        <f t="shared" si="7"/>
        <v>0.56504228755537667</v>
      </c>
      <c r="AH22" s="12">
        <f t="shared" si="7"/>
        <v>0.51929437706725468</v>
      </c>
      <c r="AI22" s="12">
        <f t="shared" si="7"/>
        <v>0.61134903640256955</v>
      </c>
      <c r="AJ22" s="12">
        <f t="shared" ref="AJ22:AS26" si="8">AJ6/AF6-1</f>
        <v>0.30887875536480691</v>
      </c>
      <c r="AK22" s="12">
        <f t="shared" si="8"/>
        <v>0.26170869788986106</v>
      </c>
      <c r="AL22" s="12">
        <f t="shared" si="8"/>
        <v>0.36598935655539422</v>
      </c>
      <c r="AM22" s="12">
        <f t="shared" si="8"/>
        <v>9.346622369878177E-2</v>
      </c>
      <c r="AN22" s="12">
        <f t="shared" si="8"/>
        <v>-0.24285275130648631</v>
      </c>
      <c r="AO22" s="12">
        <f t="shared" si="8"/>
        <v>3.6712217009993164E-3</v>
      </c>
      <c r="AP22" s="12">
        <f t="shared" si="8"/>
        <v>-0.12272002833362849</v>
      </c>
      <c r="AQ22" s="12">
        <f t="shared" si="8"/>
        <v>-0.23252987644318412</v>
      </c>
      <c r="AR22" s="12">
        <f t="shared" si="8"/>
        <v>0.29327378535661119</v>
      </c>
      <c r="AS22" s="12">
        <f t="shared" si="8"/>
        <v>0.31883763462710824</v>
      </c>
      <c r="AT22" s="12">
        <f t="shared" ref="AT22:AU26" si="9">AT6/AP6-1</f>
        <v>0.13039967702866373</v>
      </c>
      <c r="AU22" s="12">
        <f t="shared" si="9"/>
        <v>0.57271047769860117</v>
      </c>
      <c r="AV22" s="12"/>
    </row>
    <row r="23" spans="1:48" ht="20" customHeight="1">
      <c r="A23" s="4" t="s">
        <v>9</v>
      </c>
      <c r="B23" s="13"/>
      <c r="C23" s="13"/>
      <c r="D23" s="13"/>
      <c r="E23" s="13"/>
      <c r="F23" s="13">
        <f t="shared" si="5"/>
        <v>0.58240740740740748</v>
      </c>
      <c r="G23" s="13">
        <f t="shared" si="5"/>
        <v>0.75652173913043486</v>
      </c>
      <c r="H23" s="13">
        <f t="shared" si="5"/>
        <v>-5.3161192329599372E-3</v>
      </c>
      <c r="I23" s="13">
        <f t="shared" si="5"/>
        <v>0.40649224806201545</v>
      </c>
      <c r="J23" s="13">
        <f t="shared" si="5"/>
        <v>-8.8160717768675623E-2</v>
      </c>
      <c r="K23" s="13">
        <f t="shared" si="5"/>
        <v>-6.6006600660066028E-2</v>
      </c>
      <c r="L23" s="13">
        <f t="shared" si="5"/>
        <v>0.34198638417000704</v>
      </c>
      <c r="M23" s="13">
        <f t="shared" si="5"/>
        <v>0.32357331496153408</v>
      </c>
      <c r="N23" s="13">
        <f t="shared" si="5"/>
        <v>0.39037433155080214</v>
      </c>
      <c r="O23" s="13">
        <f t="shared" si="5"/>
        <v>0.68654299175500588</v>
      </c>
      <c r="P23" s="13">
        <f t="shared" si="6"/>
        <v>2.4179783804285648E-3</v>
      </c>
      <c r="Q23" s="13">
        <f t="shared" si="6"/>
        <v>2.489806541164219E-2</v>
      </c>
      <c r="R23" s="13">
        <f t="shared" si="6"/>
        <v>0.3267692307692307</v>
      </c>
      <c r="S23" s="13">
        <f t="shared" si="6"/>
        <v>1.5364469663902147E-2</v>
      </c>
      <c r="T23" s="13">
        <f t="shared" si="6"/>
        <v>0.29120749184127126</v>
      </c>
      <c r="U23" s="13">
        <f t="shared" si="6"/>
        <v>7.3641442356526809E-3</v>
      </c>
      <c r="V23" s="13">
        <f t="shared" si="6"/>
        <v>-0.2469851576994434</v>
      </c>
      <c r="W23" s="13">
        <f t="shared" si="6"/>
        <v>-0.2023041870862351</v>
      </c>
      <c r="X23" s="13">
        <f t="shared" si="6"/>
        <v>-0.38604395604395603</v>
      </c>
      <c r="Y23" s="13">
        <f t="shared" si="6"/>
        <v>-0.31854466011259563</v>
      </c>
      <c r="Z23" s="13">
        <f t="shared" si="7"/>
        <v>0.55497382198952883</v>
      </c>
      <c r="AA23" s="13">
        <f t="shared" si="7"/>
        <v>0.40698426384996766</v>
      </c>
      <c r="AB23" s="13">
        <f t="shared" si="7"/>
        <v>0.94439472585167938</v>
      </c>
      <c r="AC23" s="13">
        <f t="shared" si="7"/>
        <v>0.95474722564734904</v>
      </c>
      <c r="AD23" s="13">
        <f t="shared" si="7"/>
        <v>0.30590215884333527</v>
      </c>
      <c r="AE23" s="13">
        <f t="shared" si="7"/>
        <v>0.33912976865328637</v>
      </c>
      <c r="AF23" s="13">
        <f t="shared" si="7"/>
        <v>6.8487266032525307E-2</v>
      </c>
      <c r="AG23" s="13">
        <f t="shared" si="7"/>
        <v>0.42036207657856561</v>
      </c>
      <c r="AH23" s="13">
        <f t="shared" si="7"/>
        <v>-4.9063471600819031E-2</v>
      </c>
      <c r="AI23" s="13">
        <f t="shared" si="7"/>
        <v>0.31165265145014587</v>
      </c>
      <c r="AJ23" s="13">
        <f t="shared" si="8"/>
        <v>0.33728677272988339</v>
      </c>
      <c r="AK23" s="13">
        <f t="shared" si="8"/>
        <v>0.12630456988053473</v>
      </c>
      <c r="AL23" s="13">
        <f t="shared" si="8"/>
        <v>0.34393939393939399</v>
      </c>
      <c r="AM23" s="13">
        <f t="shared" si="8"/>
        <v>-0.21274368703388724</v>
      </c>
      <c r="AN23" s="13">
        <f t="shared" si="8"/>
        <v>-0.45029742092039426</v>
      </c>
      <c r="AO23" s="13">
        <f t="shared" si="8"/>
        <v>-0.3922952564961949</v>
      </c>
      <c r="AP23" s="13">
        <f t="shared" si="8"/>
        <v>-0.25318934314365393</v>
      </c>
      <c r="AQ23" s="13">
        <f t="shared" si="8"/>
        <v>-0.63508946872749439</v>
      </c>
      <c r="AR23" s="13">
        <f t="shared" si="8"/>
        <v>-0.29342136104383154</v>
      </c>
      <c r="AS23" s="13">
        <f t="shared" si="8"/>
        <v>-8.8437581105631935E-2</v>
      </c>
      <c r="AT23" s="13">
        <f t="shared" si="9"/>
        <v>-0.37795963769267438</v>
      </c>
      <c r="AU23" s="13">
        <f t="shared" si="9"/>
        <v>0.4378320935175346</v>
      </c>
      <c r="AV23" s="13"/>
    </row>
    <row r="24" spans="1:48" ht="20" customHeight="1">
      <c r="A24" s="4" t="s">
        <v>10</v>
      </c>
      <c r="B24" s="13"/>
      <c r="C24" s="13"/>
      <c r="D24" s="13"/>
      <c r="E24" s="13"/>
      <c r="F24" s="13">
        <f t="shared" si="5"/>
        <v>3.7914691943127909E-2</v>
      </c>
      <c r="G24" s="13">
        <f t="shared" si="5"/>
        <v>0.11076684740511222</v>
      </c>
      <c r="H24" s="13">
        <f t="shared" si="5"/>
        <v>3.910112359550566E-2</v>
      </c>
      <c r="I24" s="13">
        <f t="shared" si="5"/>
        <v>0.36341463414634156</v>
      </c>
      <c r="J24" s="13">
        <f t="shared" si="5"/>
        <v>0.10882800608828003</v>
      </c>
      <c r="K24" s="13">
        <f t="shared" si="5"/>
        <v>0.17294281729428174</v>
      </c>
      <c r="L24" s="13">
        <f t="shared" si="5"/>
        <v>0.52681660899653981</v>
      </c>
      <c r="M24" s="13">
        <f t="shared" si="5"/>
        <v>0.22003577817531306</v>
      </c>
      <c r="N24" s="13">
        <f t="shared" si="5"/>
        <v>0.11942347288949895</v>
      </c>
      <c r="O24" s="13">
        <f t="shared" si="5"/>
        <v>0.32520808561236625</v>
      </c>
      <c r="P24" s="13">
        <f t="shared" si="6"/>
        <v>3.2861189801699719E-2</v>
      </c>
      <c r="Q24" s="13">
        <f t="shared" si="6"/>
        <v>-6.50048875855328E-2</v>
      </c>
      <c r="R24" s="13">
        <f t="shared" si="6"/>
        <v>1.1649294911097563E-2</v>
      </c>
      <c r="S24" s="13">
        <f t="shared" si="6"/>
        <v>-0.11799013010318526</v>
      </c>
      <c r="T24" s="13">
        <f t="shared" si="6"/>
        <v>-4.8820625342841484E-2</v>
      </c>
      <c r="U24" s="13">
        <f t="shared" si="6"/>
        <v>-0.14166231050705702</v>
      </c>
      <c r="V24" s="13">
        <f t="shared" si="6"/>
        <v>-0.22242424242424241</v>
      </c>
      <c r="W24" s="13">
        <f t="shared" si="6"/>
        <v>-0.62054933875890139</v>
      </c>
      <c r="X24" s="13">
        <f t="shared" si="6"/>
        <v>-0.65974625144175314</v>
      </c>
      <c r="Y24" s="13">
        <f t="shared" si="6"/>
        <v>-0.52436053593179044</v>
      </c>
      <c r="Z24" s="13">
        <f t="shared" si="7"/>
        <v>-0.1761496492595479</v>
      </c>
      <c r="AA24" s="13">
        <f t="shared" si="7"/>
        <v>0.75201072386058976</v>
      </c>
      <c r="AB24" s="13">
        <f t="shared" si="7"/>
        <v>1.4118644067796611</v>
      </c>
      <c r="AC24" s="13">
        <f t="shared" si="7"/>
        <v>1.4276568501920615</v>
      </c>
      <c r="AD24" s="13">
        <f t="shared" si="7"/>
        <v>0.59697256385998099</v>
      </c>
      <c r="AE24" s="13">
        <f t="shared" si="7"/>
        <v>0.41775057383320591</v>
      </c>
      <c r="AF24" s="13">
        <f t="shared" si="7"/>
        <v>1.9676739283204459E-2</v>
      </c>
      <c r="AG24" s="13">
        <f t="shared" si="7"/>
        <v>0.11497890295358659</v>
      </c>
      <c r="AH24" s="13">
        <f t="shared" si="7"/>
        <v>-0.16883886255924174</v>
      </c>
      <c r="AI24" s="13">
        <f t="shared" si="7"/>
        <v>0.16405828386400434</v>
      </c>
      <c r="AJ24" s="13">
        <f t="shared" si="8"/>
        <v>0.17091660923501029</v>
      </c>
      <c r="AK24" s="13">
        <f t="shared" si="8"/>
        <v>6.5279091769157915E-2</v>
      </c>
      <c r="AL24" s="13">
        <f t="shared" si="8"/>
        <v>0.195295794725588</v>
      </c>
      <c r="AM24" s="13">
        <f t="shared" si="8"/>
        <v>-0.16875289754288358</v>
      </c>
      <c r="AN24" s="13">
        <f t="shared" si="8"/>
        <v>-0.30105944673337259</v>
      </c>
      <c r="AO24" s="13">
        <f t="shared" si="8"/>
        <v>-0.35834813499111906</v>
      </c>
      <c r="AP24" s="13">
        <f t="shared" si="8"/>
        <v>-0.26296958855098385</v>
      </c>
      <c r="AQ24" s="13">
        <f t="shared" si="8"/>
        <v>-0.62855549358616836</v>
      </c>
      <c r="AR24" s="13">
        <f t="shared" si="8"/>
        <v>-0.49473684210526314</v>
      </c>
      <c r="AS24" s="13">
        <f t="shared" si="8"/>
        <v>-0.34809688581314879</v>
      </c>
      <c r="AT24" s="13">
        <f t="shared" si="9"/>
        <v>-0.42475728155339809</v>
      </c>
      <c r="AU24" s="13">
        <f t="shared" si="9"/>
        <v>-7.5075075075075048E-3</v>
      </c>
      <c r="AV24" s="13"/>
    </row>
    <row r="25" spans="1:48" ht="20" customHeight="1">
      <c r="A25" s="4" t="s">
        <v>11</v>
      </c>
      <c r="B25" s="13"/>
      <c r="C25" s="13"/>
      <c r="D25" s="13"/>
      <c r="E25" s="13"/>
      <c r="F25" s="13">
        <f t="shared" si="5"/>
        <v>-0.375</v>
      </c>
      <c r="G25" s="13">
        <f t="shared" si="5"/>
        <v>0.25</v>
      </c>
      <c r="H25" s="13">
        <f t="shared" si="5"/>
        <v>-0.23076923076923073</v>
      </c>
      <c r="I25" s="13">
        <f t="shared" si="5"/>
        <v>0</v>
      </c>
      <c r="J25" s="13">
        <f t="shared" si="5"/>
        <v>-0.19999999999999996</v>
      </c>
      <c r="K25" s="13">
        <f t="shared" si="5"/>
        <v>0</v>
      </c>
      <c r="L25" s="13">
        <f t="shared" si="5"/>
        <v>0</v>
      </c>
      <c r="M25" s="13">
        <f t="shared" si="5"/>
        <v>0.5</v>
      </c>
      <c r="N25" s="13">
        <f t="shared" si="5"/>
        <v>0.5</v>
      </c>
      <c r="O25" s="13">
        <f t="shared" si="5"/>
        <v>0</v>
      </c>
      <c r="P25" s="13">
        <f t="shared" si="6"/>
        <v>0</v>
      </c>
      <c r="Q25" s="13">
        <f t="shared" si="6"/>
        <v>0.33333333333333326</v>
      </c>
      <c r="R25" s="13">
        <f t="shared" si="6"/>
        <v>0.16666666666666674</v>
      </c>
      <c r="S25" s="13">
        <f t="shared" si="6"/>
        <v>-0.4</v>
      </c>
      <c r="T25" s="13">
        <f t="shared" si="6"/>
        <v>0.7</v>
      </c>
      <c r="U25" s="13">
        <f t="shared" si="6"/>
        <v>-0.5</v>
      </c>
      <c r="V25" s="13">
        <f t="shared" si="6"/>
        <v>0</v>
      </c>
      <c r="W25" s="13">
        <f t="shared" si="6"/>
        <v>0</v>
      </c>
      <c r="X25" s="13">
        <f t="shared" si="6"/>
        <v>-0.58823529411764708</v>
      </c>
      <c r="Y25" s="13">
        <f t="shared" si="6"/>
        <v>-0.25</v>
      </c>
      <c r="Z25" s="13">
        <f t="shared" si="7"/>
        <v>0.14285714285714279</v>
      </c>
      <c r="AA25" s="13">
        <f t="shared" si="7"/>
        <v>1</v>
      </c>
      <c r="AB25" s="13">
        <f t="shared" si="7"/>
        <v>0.85714285714285721</v>
      </c>
      <c r="AC25" s="13">
        <f t="shared" si="7"/>
        <v>1</v>
      </c>
      <c r="AD25" s="13">
        <f t="shared" si="7"/>
        <v>-0.5</v>
      </c>
      <c r="AE25" s="13">
        <f t="shared" si="7"/>
        <v>-0.16666666666666663</v>
      </c>
      <c r="AF25" s="13">
        <f t="shared" si="7"/>
        <v>0</v>
      </c>
      <c r="AG25" s="13">
        <f t="shared" si="7"/>
        <v>0.33333333333333326</v>
      </c>
      <c r="AH25" s="13">
        <f t="shared" si="7"/>
        <v>0.5</v>
      </c>
      <c r="AI25" s="13">
        <f t="shared" si="7"/>
        <v>0.60000000000000009</v>
      </c>
      <c r="AJ25" s="13">
        <f t="shared" si="8"/>
        <v>0.23076923076923084</v>
      </c>
      <c r="AK25" s="13">
        <f t="shared" si="8"/>
        <v>0.625</v>
      </c>
      <c r="AL25" s="13">
        <f t="shared" si="8"/>
        <v>1</v>
      </c>
      <c r="AM25" s="13">
        <f t="shared" si="8"/>
        <v>0.375</v>
      </c>
      <c r="AN25" s="13">
        <f t="shared" si="8"/>
        <v>-0.3125</v>
      </c>
      <c r="AO25" s="13">
        <f t="shared" si="8"/>
        <v>-0.38461538461538458</v>
      </c>
      <c r="AP25" s="13">
        <f t="shared" si="8"/>
        <v>-0.5</v>
      </c>
      <c r="AQ25" s="13">
        <f t="shared" si="8"/>
        <v>-0.72727272727272729</v>
      </c>
      <c r="AR25" s="13">
        <f t="shared" si="8"/>
        <v>-0.27272727272727271</v>
      </c>
      <c r="AS25" s="13">
        <f t="shared" si="8"/>
        <v>-0.5</v>
      </c>
      <c r="AT25" s="13">
        <f t="shared" si="9"/>
        <v>-0.16666666666666663</v>
      </c>
      <c r="AU25" s="13">
        <f t="shared" si="9"/>
        <v>0.33333333333333326</v>
      </c>
      <c r="AV25" s="13"/>
    </row>
    <row r="26" spans="1:48" ht="20" customHeight="1">
      <c r="A26" s="18" t="s">
        <v>12</v>
      </c>
      <c r="B26" s="29"/>
      <c r="C26" s="29"/>
      <c r="D26" s="29"/>
      <c r="E26" s="29"/>
      <c r="F26" s="29">
        <f t="shared" si="5"/>
        <v>0.40586471176274586</v>
      </c>
      <c r="G26" s="29">
        <f t="shared" si="5"/>
        <v>0.61672473867595823</v>
      </c>
      <c r="H26" s="29">
        <f t="shared" si="5"/>
        <v>-7.7561859798507271E-3</v>
      </c>
      <c r="I26" s="29">
        <f t="shared" si="5"/>
        <v>0.34784071789119464</v>
      </c>
      <c r="J26" s="29">
        <f t="shared" si="5"/>
        <v>-6.1863000711068983E-2</v>
      </c>
      <c r="K26" s="29">
        <f t="shared" si="5"/>
        <v>-5.8638649425287404E-2</v>
      </c>
      <c r="L26" s="29">
        <f t="shared" si="5"/>
        <v>0.35005735162921114</v>
      </c>
      <c r="M26" s="29">
        <f t="shared" si="5"/>
        <v>0.28528628495339547</v>
      </c>
      <c r="N26" s="29">
        <f t="shared" si="5"/>
        <v>0.26869631126831739</v>
      </c>
      <c r="O26" s="29">
        <f t="shared" si="5"/>
        <v>0.59839740532290375</v>
      </c>
      <c r="P26" s="29">
        <f t="shared" si="6"/>
        <v>-2.9107272097926296E-2</v>
      </c>
      <c r="Q26" s="29">
        <f t="shared" si="6"/>
        <v>2.6936026936027035E-2</v>
      </c>
      <c r="R26" s="29">
        <f t="shared" si="6"/>
        <v>0.27850243951010656</v>
      </c>
      <c r="S26" s="29">
        <f t="shared" si="6"/>
        <v>-7.2212938648842373E-3</v>
      </c>
      <c r="T26" s="29">
        <f t="shared" si="6"/>
        <v>0.21916121086406948</v>
      </c>
      <c r="U26" s="29">
        <f t="shared" si="6"/>
        <v>-3.0580075662042905E-2</v>
      </c>
      <c r="V26" s="29">
        <f t="shared" si="6"/>
        <v>-0.25887850467289719</v>
      </c>
      <c r="W26" s="29">
        <f t="shared" si="6"/>
        <v>-0.23672978659452959</v>
      </c>
      <c r="X26" s="29">
        <f t="shared" si="6"/>
        <v>-0.43710123351765207</v>
      </c>
      <c r="Y26" s="29">
        <f t="shared" si="6"/>
        <v>-0.30289430894308944</v>
      </c>
      <c r="Z26" s="29">
        <f t="shared" si="7"/>
        <v>0.43495166036149646</v>
      </c>
      <c r="AA26" s="29">
        <f t="shared" si="7"/>
        <v>0.33629991336536191</v>
      </c>
      <c r="AB26" s="29">
        <f t="shared" si="7"/>
        <v>0.94606592991404548</v>
      </c>
      <c r="AC26" s="29">
        <f t="shared" si="7"/>
        <v>0.88785221123343905</v>
      </c>
      <c r="AD26" s="29">
        <f t="shared" si="7"/>
        <v>0.28846576345660924</v>
      </c>
      <c r="AE26" s="29">
        <f t="shared" si="7"/>
        <v>0.30358932044557085</v>
      </c>
      <c r="AF26" s="29">
        <f t="shared" si="7"/>
        <v>9.6175314274620227E-2</v>
      </c>
      <c r="AG26" s="29">
        <f t="shared" si="7"/>
        <v>0.40960759118315715</v>
      </c>
      <c r="AH26" s="29">
        <f t="shared" si="7"/>
        <v>2.7452540638854162E-2</v>
      </c>
      <c r="AI26" s="29">
        <f t="shared" si="7"/>
        <v>0.33796003255267193</v>
      </c>
      <c r="AJ26" s="29">
        <f t="shared" si="8"/>
        <v>0.32212358033164334</v>
      </c>
      <c r="AK26" s="29">
        <f t="shared" si="8"/>
        <v>0.14038286235186881</v>
      </c>
      <c r="AL26" s="29">
        <f t="shared" si="8"/>
        <v>0.33761132931349236</v>
      </c>
      <c r="AM26" s="29">
        <f t="shared" si="8"/>
        <v>-0.1626398134694016</v>
      </c>
      <c r="AN26" s="29">
        <f t="shared" si="8"/>
        <v>-0.40777641956496258</v>
      </c>
      <c r="AO26" s="29">
        <f t="shared" si="8"/>
        <v>-0.33028961446227634</v>
      </c>
      <c r="AP26" s="29">
        <f t="shared" si="8"/>
        <v>-0.22357320099255584</v>
      </c>
      <c r="AQ26" s="29">
        <f t="shared" si="8"/>
        <v>-0.55443906376109764</v>
      </c>
      <c r="AR26" s="29">
        <f t="shared" si="8"/>
        <v>-0.18505951876042637</v>
      </c>
      <c r="AS26" s="29">
        <f t="shared" si="8"/>
        <v>-1.4277188633337934E-2</v>
      </c>
      <c r="AT26" s="29">
        <f t="shared" si="9"/>
        <v>-0.24699051880259937</v>
      </c>
      <c r="AU26" s="29">
        <f t="shared" si="9"/>
        <v>0.45557467620686531</v>
      </c>
      <c r="AV26" s="29"/>
    </row>
    <row r="29" spans="1:48">
      <c r="A29" s="19" t="s">
        <v>15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1"/>
    </row>
    <row r="30" spans="1:48" ht="20" customHeight="1">
      <c r="A30" s="3" t="s">
        <v>8</v>
      </c>
      <c r="B30" s="12"/>
      <c r="C30" s="12"/>
      <c r="D30" s="12"/>
      <c r="E30" s="12"/>
      <c r="F30" s="12"/>
      <c r="G30" s="12"/>
      <c r="H30" s="12"/>
      <c r="I30" s="12"/>
      <c r="J30" s="12">
        <f t="shared" ref="J30:S34" si="10">J6/B6-1</f>
        <v>0.19264214046822747</v>
      </c>
      <c r="K30" s="12">
        <f t="shared" si="10"/>
        <v>0.37414500683994523</v>
      </c>
      <c r="L30" s="12">
        <f t="shared" si="10"/>
        <v>0.25688717318827869</v>
      </c>
      <c r="M30" s="12">
        <f t="shared" si="10"/>
        <v>0.25635876840696126</v>
      </c>
      <c r="N30" s="12">
        <f t="shared" si="10"/>
        <v>-4.4022011005502737E-2</v>
      </c>
      <c r="O30" s="12">
        <f t="shared" si="10"/>
        <v>0.26019575856443722</v>
      </c>
      <c r="P30" s="12">
        <f t="shared" si="10"/>
        <v>0.10021786492374729</v>
      </c>
      <c r="Q30" s="12">
        <f t="shared" si="10"/>
        <v>0.30134474327628369</v>
      </c>
      <c r="R30" s="12">
        <f t="shared" si="10"/>
        <v>0.43858665171060007</v>
      </c>
      <c r="S30" s="12">
        <f t="shared" si="10"/>
        <v>0.5171727227476357</v>
      </c>
      <c r="T30" s="12">
        <f t="shared" ref="T30:AC34" si="11">T6/L6-1</f>
        <v>-4.4813625575875982E-2</v>
      </c>
      <c r="U30" s="12">
        <f t="shared" si="11"/>
        <v>-2.6105487480021283E-2</v>
      </c>
      <c r="V30" s="12">
        <f t="shared" si="11"/>
        <v>-9.3668236525379367E-2</v>
      </c>
      <c r="W30" s="12">
        <f t="shared" si="11"/>
        <v>-0.12103559870550162</v>
      </c>
      <c r="X30" s="12">
        <f t="shared" si="11"/>
        <v>-0.46089108910891086</v>
      </c>
      <c r="Y30" s="12">
        <f t="shared" si="11"/>
        <v>-0.13950211366838894</v>
      </c>
      <c r="Z30" s="12">
        <f t="shared" si="11"/>
        <v>-2.6510721247563374E-2</v>
      </c>
      <c r="AA30" s="12">
        <f t="shared" si="11"/>
        <v>-0.1351706036745407</v>
      </c>
      <c r="AB30" s="12">
        <f t="shared" si="11"/>
        <v>-0.15463314820228002</v>
      </c>
      <c r="AC30" s="12">
        <f t="shared" si="11"/>
        <v>0.35831509846827125</v>
      </c>
      <c r="AD30" s="12">
        <f t="shared" ref="AD30:AM34" si="12">AD6/V6-1</f>
        <v>0.57101616628175522</v>
      </c>
      <c r="AE30" s="12">
        <f t="shared" si="12"/>
        <v>3.166421207658332E-2</v>
      </c>
      <c r="AF30" s="12">
        <f t="shared" si="12"/>
        <v>1.2822161003979184</v>
      </c>
      <c r="AG30" s="12">
        <f t="shared" si="12"/>
        <v>1.1211790393013099</v>
      </c>
      <c r="AH30" s="12">
        <f t="shared" si="12"/>
        <v>0.65558670404485375</v>
      </c>
      <c r="AI30" s="12">
        <f t="shared" si="12"/>
        <v>0.71282245827010615</v>
      </c>
      <c r="AJ30" s="12">
        <f t="shared" si="12"/>
        <v>0.68724066390041494</v>
      </c>
      <c r="AK30" s="12">
        <f t="shared" si="12"/>
        <v>0.97462746677406353</v>
      </c>
      <c r="AL30" s="12">
        <f t="shared" si="12"/>
        <v>1.0753399485483279</v>
      </c>
      <c r="AM30" s="12">
        <f t="shared" si="12"/>
        <v>0.76195574589578863</v>
      </c>
      <c r="AN30" s="12">
        <f t="shared" ref="AN30:AU34" si="13">AN6/AF6-1</f>
        <v>-8.9860515021459308E-3</v>
      </c>
      <c r="AO30" s="12">
        <f t="shared" si="13"/>
        <v>0.26634071024189399</v>
      </c>
      <c r="AP30" s="12">
        <f t="shared" si="13"/>
        <v>0.1983551040154814</v>
      </c>
      <c r="AQ30" s="12">
        <f t="shared" si="13"/>
        <v>-0.16079734219269104</v>
      </c>
      <c r="AR30" s="12">
        <f t="shared" si="13"/>
        <v>-2.0801311609796036E-2</v>
      </c>
      <c r="AS30" s="12">
        <f t="shared" si="13"/>
        <v>0.32367937997144614</v>
      </c>
      <c r="AT30" s="12">
        <f t="shared" si="13"/>
        <v>-8.323003364618331E-3</v>
      </c>
      <c r="AU30" s="12">
        <f t="shared" si="13"/>
        <v>0.20700830463844433</v>
      </c>
      <c r="AV30" s="12"/>
    </row>
    <row r="31" spans="1:48" ht="20" customHeight="1">
      <c r="A31" s="4" t="s">
        <v>9</v>
      </c>
      <c r="B31" s="13"/>
      <c r="C31" s="13"/>
      <c r="D31" s="13"/>
      <c r="E31" s="13"/>
      <c r="F31" s="13"/>
      <c r="G31" s="13"/>
      <c r="H31" s="13"/>
      <c r="I31" s="13"/>
      <c r="J31" s="13">
        <f t="shared" si="10"/>
        <v>0.44290123456790131</v>
      </c>
      <c r="K31" s="13">
        <f t="shared" si="10"/>
        <v>0.64057971014492754</v>
      </c>
      <c r="L31" s="13">
        <f t="shared" si="10"/>
        <v>0.33485222454275054</v>
      </c>
      <c r="M31" s="13">
        <f t="shared" si="10"/>
        <v>0.86159560723514206</v>
      </c>
      <c r="N31" s="13">
        <f t="shared" si="10"/>
        <v>0.26779793251414086</v>
      </c>
      <c r="O31" s="13">
        <f t="shared" si="10"/>
        <v>0.57522002200220013</v>
      </c>
      <c r="P31" s="13">
        <f t="shared" si="10"/>
        <v>0.34523127823375965</v>
      </c>
      <c r="Q31" s="13">
        <f t="shared" si="10"/>
        <v>0.3565277299345504</v>
      </c>
      <c r="R31" s="13">
        <f t="shared" si="10"/>
        <v>0.8447058823529412</v>
      </c>
      <c r="S31" s="13">
        <f t="shared" si="10"/>
        <v>0.71245583038869253</v>
      </c>
      <c r="T31" s="13">
        <f t="shared" si="11"/>
        <v>0.29432960364119087</v>
      </c>
      <c r="U31" s="13">
        <f t="shared" si="11"/>
        <v>3.2445562592174904E-2</v>
      </c>
      <c r="V31" s="13">
        <f t="shared" si="11"/>
        <v>-9.2307692307691536E-4</v>
      </c>
      <c r="W31" s="13">
        <f t="shared" si="11"/>
        <v>-0.19004801396769966</v>
      </c>
      <c r="X31" s="13">
        <f t="shared" si="11"/>
        <v>-0.20725535638272718</v>
      </c>
      <c r="Y31" s="13">
        <f t="shared" si="11"/>
        <v>-0.31352632469950903</v>
      </c>
      <c r="Z31" s="13">
        <f t="shared" si="11"/>
        <v>0.17091836734693877</v>
      </c>
      <c r="AA31" s="13">
        <f t="shared" si="11"/>
        <v>0.1223454561086752</v>
      </c>
      <c r="AB31" s="13">
        <f t="shared" si="11"/>
        <v>0.19377289377289375</v>
      </c>
      <c r="AC31" s="13">
        <f t="shared" si="11"/>
        <v>0.33207293504747493</v>
      </c>
      <c r="AD31" s="13">
        <f t="shared" si="12"/>
        <v>1.0306436710809979</v>
      </c>
      <c r="AE31" s="13">
        <f t="shared" si="12"/>
        <v>0.88413451174822155</v>
      </c>
      <c r="AF31" s="13">
        <f t="shared" si="12"/>
        <v>1.0775610047133224</v>
      </c>
      <c r="AG31" s="13">
        <f t="shared" si="12"/>
        <v>1.7764488286066586</v>
      </c>
      <c r="AH31" s="13">
        <f t="shared" si="12"/>
        <v>0.24183006535947715</v>
      </c>
      <c r="AI31" s="13">
        <f t="shared" si="12"/>
        <v>0.7564731116899035</v>
      </c>
      <c r="AJ31" s="13">
        <f t="shared" si="12"/>
        <v>0.42887388769561219</v>
      </c>
      <c r="AK31" s="13">
        <f t="shared" si="12"/>
        <v>0.59976029773544437</v>
      </c>
      <c r="AL31" s="13">
        <f t="shared" si="12"/>
        <v>0.27800106165162664</v>
      </c>
      <c r="AM31" s="13">
        <f t="shared" si="12"/>
        <v>3.2606830272867704E-2</v>
      </c>
      <c r="AN31" s="13">
        <f t="shared" si="13"/>
        <v>-0.26489001206134055</v>
      </c>
      <c r="AO31" s="13">
        <f t="shared" si="13"/>
        <v>-0.31553937025358614</v>
      </c>
      <c r="AP31" s="13">
        <f t="shared" si="13"/>
        <v>3.6682615629983761E-3</v>
      </c>
      <c r="AQ31" s="13">
        <f t="shared" si="13"/>
        <v>-0.71272188058790176</v>
      </c>
      <c r="AR31" s="13">
        <f t="shared" si="13"/>
        <v>-0.61159189984323659</v>
      </c>
      <c r="AS31" s="13">
        <f t="shared" si="13"/>
        <v>-0.44603919403809</v>
      </c>
      <c r="AT31" s="13">
        <f t="shared" si="13"/>
        <v>-0.53545362843410671</v>
      </c>
      <c r="AU31" s="13">
        <f t="shared" si="13"/>
        <v>-0.47531992687385738</v>
      </c>
      <c r="AV31" s="13"/>
    </row>
    <row r="32" spans="1:48" ht="20" customHeight="1">
      <c r="A32" s="4" t="s">
        <v>10</v>
      </c>
      <c r="B32" s="13"/>
      <c r="C32" s="13"/>
      <c r="D32" s="13"/>
      <c r="E32" s="13"/>
      <c r="F32" s="13"/>
      <c r="G32" s="13"/>
      <c r="H32" s="13"/>
      <c r="I32" s="13"/>
      <c r="J32" s="13">
        <f t="shared" si="10"/>
        <v>0.15086887835703</v>
      </c>
      <c r="K32" s="13">
        <f t="shared" si="10"/>
        <v>0.30286599535243997</v>
      </c>
      <c r="L32" s="13">
        <f t="shared" si="10"/>
        <v>0.58651685393258424</v>
      </c>
      <c r="M32" s="13">
        <f t="shared" si="10"/>
        <v>0.66341463414634139</v>
      </c>
      <c r="N32" s="13">
        <f t="shared" si="10"/>
        <v>0.24124809741248088</v>
      </c>
      <c r="O32" s="13">
        <f t="shared" si="10"/>
        <v>0.55439330543933063</v>
      </c>
      <c r="P32" s="13">
        <f t="shared" si="10"/>
        <v>0.57698961937716264</v>
      </c>
      <c r="Q32" s="13">
        <f t="shared" si="10"/>
        <v>0.14072748956469883</v>
      </c>
      <c r="R32" s="13">
        <f t="shared" si="10"/>
        <v>0.1324639670555936</v>
      </c>
      <c r="S32" s="13">
        <f t="shared" si="10"/>
        <v>0.16884661117717004</v>
      </c>
      <c r="T32" s="13">
        <f t="shared" si="11"/>
        <v>-1.7563739376770582E-2</v>
      </c>
      <c r="U32" s="13">
        <f t="shared" si="11"/>
        <v>-0.1974584555229717</v>
      </c>
      <c r="V32" s="13">
        <f t="shared" si="11"/>
        <v>-0.21336603310852242</v>
      </c>
      <c r="W32" s="13">
        <f t="shared" si="11"/>
        <v>-0.66532077164647818</v>
      </c>
      <c r="X32" s="13">
        <f t="shared" si="11"/>
        <v>-0.6763576522216127</v>
      </c>
      <c r="Y32" s="13">
        <f t="shared" si="11"/>
        <v>-0.59174072138003142</v>
      </c>
      <c r="Z32" s="13">
        <f t="shared" si="11"/>
        <v>-0.35939393939393938</v>
      </c>
      <c r="AA32" s="13">
        <f t="shared" si="11"/>
        <v>-0.33519837232960326</v>
      </c>
      <c r="AB32" s="13">
        <f t="shared" si="11"/>
        <v>-0.17935409457900808</v>
      </c>
      <c r="AC32" s="13">
        <f t="shared" si="11"/>
        <v>0.15468940316686974</v>
      </c>
      <c r="AD32" s="13">
        <f t="shared" si="12"/>
        <v>0.31566640685892433</v>
      </c>
      <c r="AE32" s="13">
        <f t="shared" si="12"/>
        <v>1.4839142091152815</v>
      </c>
      <c r="AF32" s="13">
        <f t="shared" si="12"/>
        <v>1.4593220338983053</v>
      </c>
      <c r="AG32" s="13">
        <f t="shared" si="12"/>
        <v>1.7067861715749038</v>
      </c>
      <c r="AH32" s="13">
        <f t="shared" si="12"/>
        <v>0.32734153263954591</v>
      </c>
      <c r="AI32" s="13">
        <f t="shared" si="12"/>
        <v>0.65034429992348897</v>
      </c>
      <c r="AJ32" s="13">
        <f t="shared" si="12"/>
        <v>0.19395643007730157</v>
      </c>
      <c r="AK32" s="13">
        <f t="shared" si="12"/>
        <v>0.18776371308016881</v>
      </c>
      <c r="AL32" s="13">
        <f t="shared" si="12"/>
        <v>-6.5165876777251164E-3</v>
      </c>
      <c r="AM32" s="13">
        <f t="shared" si="12"/>
        <v>-3.2379924446843011E-2</v>
      </c>
      <c r="AN32" s="13">
        <f t="shared" si="13"/>
        <v>-0.18159889731219847</v>
      </c>
      <c r="AO32" s="13">
        <f t="shared" si="13"/>
        <v>-0.31646168401135288</v>
      </c>
      <c r="AP32" s="13">
        <f t="shared" si="13"/>
        <v>-0.11903064861012114</v>
      </c>
      <c r="AQ32" s="13">
        <f t="shared" si="13"/>
        <v>-0.69123783031988872</v>
      </c>
      <c r="AR32" s="13">
        <f t="shared" si="13"/>
        <v>-0.64685108887580922</v>
      </c>
      <c r="AS32" s="13">
        <f t="shared" si="13"/>
        <v>-0.58170515097690934</v>
      </c>
      <c r="AT32" s="13">
        <f t="shared" si="13"/>
        <v>-0.57602862254025045</v>
      </c>
      <c r="AU32" s="13">
        <f t="shared" si="13"/>
        <v>-0.63134411600669271</v>
      </c>
      <c r="AV32" s="13"/>
    </row>
    <row r="33" spans="1:48" ht="20" customHeight="1">
      <c r="A33" s="4" t="s">
        <v>11</v>
      </c>
      <c r="B33" s="13"/>
      <c r="C33" s="13"/>
      <c r="D33" s="13"/>
      <c r="E33" s="13"/>
      <c r="F33" s="13"/>
      <c r="G33" s="13"/>
      <c r="H33" s="13"/>
      <c r="I33" s="13"/>
      <c r="J33" s="13">
        <f t="shared" si="10"/>
        <v>-0.5</v>
      </c>
      <c r="K33" s="13">
        <f t="shared" si="10"/>
        <v>0.25</v>
      </c>
      <c r="L33" s="13">
        <f t="shared" si="10"/>
        <v>-0.23076923076923073</v>
      </c>
      <c r="M33" s="13">
        <f t="shared" si="10"/>
        <v>0.5</v>
      </c>
      <c r="N33" s="13">
        <f t="shared" si="10"/>
        <v>0.19999999999999996</v>
      </c>
      <c r="O33" s="13">
        <f t="shared" si="10"/>
        <v>0</v>
      </c>
      <c r="P33" s="13">
        <f t="shared" si="10"/>
        <v>0</v>
      </c>
      <c r="Q33" s="13">
        <f t="shared" si="10"/>
        <v>1</v>
      </c>
      <c r="R33" s="13">
        <f t="shared" si="10"/>
        <v>0.75</v>
      </c>
      <c r="S33" s="13">
        <f t="shared" si="10"/>
        <v>-0.4</v>
      </c>
      <c r="T33" s="13">
        <f t="shared" si="11"/>
        <v>0.7</v>
      </c>
      <c r="U33" s="13">
        <f t="shared" si="11"/>
        <v>-0.33333333333333337</v>
      </c>
      <c r="V33" s="13">
        <f t="shared" si="11"/>
        <v>0.16666666666666674</v>
      </c>
      <c r="W33" s="13">
        <f t="shared" si="11"/>
        <v>-0.4</v>
      </c>
      <c r="X33" s="13">
        <f t="shared" si="11"/>
        <v>-0.30000000000000004</v>
      </c>
      <c r="Y33" s="13">
        <f t="shared" si="11"/>
        <v>-0.625</v>
      </c>
      <c r="Z33" s="13">
        <f t="shared" si="11"/>
        <v>0.14285714285714279</v>
      </c>
      <c r="AA33" s="13">
        <f t="shared" si="11"/>
        <v>1</v>
      </c>
      <c r="AB33" s="13">
        <f t="shared" si="11"/>
        <v>-0.23529411764705888</v>
      </c>
      <c r="AC33" s="13">
        <f t="shared" si="11"/>
        <v>0.5</v>
      </c>
      <c r="AD33" s="13">
        <f t="shared" si="12"/>
        <v>-0.4285714285714286</v>
      </c>
      <c r="AE33" s="13">
        <f t="shared" si="12"/>
        <v>0.66666666666666674</v>
      </c>
      <c r="AF33" s="13">
        <f t="shared" si="12"/>
        <v>0.85714285714285721</v>
      </c>
      <c r="AG33" s="13">
        <f t="shared" si="12"/>
        <v>1.6666666666666665</v>
      </c>
      <c r="AH33" s="13">
        <f t="shared" si="12"/>
        <v>-0.25</v>
      </c>
      <c r="AI33" s="13">
        <f t="shared" si="12"/>
        <v>0.33333333333333326</v>
      </c>
      <c r="AJ33" s="13">
        <f t="shared" si="12"/>
        <v>0.23076923076923084</v>
      </c>
      <c r="AK33" s="13">
        <f t="shared" si="12"/>
        <v>1.1666666666666665</v>
      </c>
      <c r="AL33" s="13">
        <f t="shared" si="12"/>
        <v>2</v>
      </c>
      <c r="AM33" s="13">
        <f t="shared" si="12"/>
        <v>1.2000000000000002</v>
      </c>
      <c r="AN33" s="13">
        <f t="shared" si="13"/>
        <v>-0.15384615384615385</v>
      </c>
      <c r="AO33" s="13">
        <f t="shared" si="13"/>
        <v>0</v>
      </c>
      <c r="AP33" s="13">
        <f t="shared" si="13"/>
        <v>0</v>
      </c>
      <c r="AQ33" s="13">
        <f t="shared" si="13"/>
        <v>-0.625</v>
      </c>
      <c r="AR33" s="13">
        <f t="shared" si="13"/>
        <v>-0.5</v>
      </c>
      <c r="AS33" s="13">
        <f t="shared" si="13"/>
        <v>-0.69230769230769229</v>
      </c>
      <c r="AT33" s="13">
        <f t="shared" si="13"/>
        <v>-0.58333333333333326</v>
      </c>
      <c r="AU33" s="13">
        <f t="shared" si="13"/>
        <v>-0.63636363636363635</v>
      </c>
      <c r="AV33" s="13"/>
    </row>
    <row r="34" spans="1:48" ht="20" customHeight="1">
      <c r="A34" s="18" t="s">
        <v>12</v>
      </c>
      <c r="B34" s="29"/>
      <c r="C34" s="29"/>
      <c r="D34" s="29"/>
      <c r="E34" s="29"/>
      <c r="F34" s="29"/>
      <c r="G34" s="29"/>
      <c r="H34" s="29"/>
      <c r="I34" s="29"/>
      <c r="J34" s="29">
        <f t="shared" si="10"/>
        <v>0.31889370209930012</v>
      </c>
      <c r="K34" s="29">
        <f t="shared" si="10"/>
        <v>0.52192218350754938</v>
      </c>
      <c r="L34" s="29">
        <f t="shared" si="10"/>
        <v>0.33958605572651024</v>
      </c>
      <c r="M34" s="29">
        <f t="shared" si="10"/>
        <v>0.73236118900729119</v>
      </c>
      <c r="N34" s="29">
        <f t="shared" si="10"/>
        <v>0.19021095046219494</v>
      </c>
      <c r="O34" s="29">
        <f t="shared" si="10"/>
        <v>0.50466954022988508</v>
      </c>
      <c r="P34" s="29">
        <f t="shared" si="10"/>
        <v>0.31076086494753397</v>
      </c>
      <c r="Q34" s="29">
        <f t="shared" si="10"/>
        <v>0.31990679094540608</v>
      </c>
      <c r="R34" s="29">
        <f t="shared" si="10"/>
        <v>0.62203132895401714</v>
      </c>
      <c r="S34" s="29">
        <f t="shared" si="10"/>
        <v>0.58685490794619866</v>
      </c>
      <c r="T34" s="29">
        <f t="shared" si="11"/>
        <v>0.18367475376821174</v>
      </c>
      <c r="U34" s="29">
        <f t="shared" si="11"/>
        <v>-4.4677544677544923E-3</v>
      </c>
      <c r="V34" s="29">
        <f t="shared" si="11"/>
        <v>-5.2474360250921004E-2</v>
      </c>
      <c r="W34" s="29">
        <f t="shared" si="11"/>
        <v>-0.24224158510384342</v>
      </c>
      <c r="X34" s="29">
        <f t="shared" si="11"/>
        <v>-0.31373565826148964</v>
      </c>
      <c r="Y34" s="29">
        <f t="shared" si="11"/>
        <v>-0.32421185372005046</v>
      </c>
      <c r="Z34" s="29">
        <f t="shared" si="11"/>
        <v>6.3473520249221149E-2</v>
      </c>
      <c r="AA34" s="29">
        <f t="shared" si="11"/>
        <v>1.9957920048091271E-2</v>
      </c>
      <c r="AB34" s="29">
        <f t="shared" si="11"/>
        <v>9.5438111441939588E-2</v>
      </c>
      <c r="AC34" s="29">
        <f t="shared" si="11"/>
        <v>0.31603252032520324</v>
      </c>
      <c r="AD34" s="29">
        <f t="shared" si="12"/>
        <v>0.84888608659100462</v>
      </c>
      <c r="AE34" s="29">
        <f t="shared" si="12"/>
        <v>0.74198629597542731</v>
      </c>
      <c r="AF34" s="29">
        <f t="shared" si="12"/>
        <v>1.1332294323226599</v>
      </c>
      <c r="AG34" s="29">
        <f t="shared" si="12"/>
        <v>1.6611308079865648</v>
      </c>
      <c r="AH34" s="29">
        <f t="shared" si="12"/>
        <v>0.32383742218967404</v>
      </c>
      <c r="AI34" s="29">
        <f t="shared" si="12"/>
        <v>0.74415040961867152</v>
      </c>
      <c r="AJ34" s="29">
        <f t="shared" si="12"/>
        <v>0.44927923117992519</v>
      </c>
      <c r="AK34" s="29">
        <f t="shared" si="12"/>
        <v>0.60749233962637139</v>
      </c>
      <c r="AL34" s="29">
        <f t="shared" si="12"/>
        <v>0.37433215869046266</v>
      </c>
      <c r="AM34" s="29">
        <f t="shared" si="12"/>
        <v>0.12035446242879111</v>
      </c>
      <c r="AN34" s="29">
        <f t="shared" si="13"/>
        <v>-0.21700723947840328</v>
      </c>
      <c r="AO34" s="29">
        <f t="shared" si="13"/>
        <v>-0.23627375359371716</v>
      </c>
      <c r="AP34" s="29">
        <f t="shared" si="13"/>
        <v>3.8557282734967169E-2</v>
      </c>
      <c r="AQ34" s="29">
        <f t="shared" si="13"/>
        <v>-0.62690501132024468</v>
      </c>
      <c r="AR34" s="29">
        <f t="shared" si="13"/>
        <v>-0.5173730303588473</v>
      </c>
      <c r="AS34" s="29">
        <f t="shared" si="13"/>
        <v>-0.33985119596630387</v>
      </c>
      <c r="AT34" s="29">
        <f t="shared" si="13"/>
        <v>-0.41534325889164603</v>
      </c>
      <c r="AU34" s="29">
        <f t="shared" si="13"/>
        <v>-0.35145278450363193</v>
      </c>
      <c r="AV34" s="29"/>
    </row>
    <row r="37" spans="1:48">
      <c r="A37" s="19" t="s">
        <v>16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1"/>
    </row>
    <row r="38" spans="1:48" ht="24" customHeight="1">
      <c r="A38" s="23" t="s">
        <v>17</v>
      </c>
      <c r="B38" s="22" t="s">
        <v>18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</row>
    <row r="39" spans="1:48" ht="24" customHeight="1">
      <c r="A39" s="23" t="s">
        <v>19</v>
      </c>
      <c r="B39" s="22" t="s">
        <v>20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</row>
    <row r="41" spans="1:48">
      <c r="A41" s="5" t="s">
        <v>21</v>
      </c>
      <c r="B41" s="5" t="s">
        <v>22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</row>
    <row r="70" ht="30" customHeight="1"/>
    <row r="71" ht="30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Andrew Griffith</cp:lastModifiedBy>
  <dcterms:created xsi:type="dcterms:W3CDTF">2026-09-20T17:52:30Z</dcterms:created>
  <dcterms:modified xsi:type="dcterms:W3CDTF">2026-09-20T17:52:30Z</dcterms:modified>
</cp:coreProperties>
</file>